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gredient Management\Formulation\2 Consultant Requests &amp; Brill Items\Phibro\"/>
    </mc:Choice>
  </mc:AlternateContent>
  <xr:revisionPtr revIDLastSave="0" documentId="8_{736391A7-DE2E-4367-9C37-C62F7AD7F05A}" xr6:coauthVersionLast="45" xr6:coauthVersionMax="45" xr10:uidLastSave="{00000000-0000-0000-0000-000000000000}"/>
  <bookViews>
    <workbookView xWindow="28680" yWindow="-120" windowWidth="29040" windowHeight="17790" xr2:uid="{37888F2E-E44A-411D-8A68-417818C6DE0B}"/>
  </bookViews>
  <sheets>
    <sheet name="Omnigen" sheetId="137" r:id="rId1"/>
    <sheet name="Animate" sheetId="144" r:id="rId2"/>
    <sheet name="Sheet1" sheetId="138" state="veryHidden" r:id="rId3"/>
    <sheet name="Sheet2" sheetId="139" state="veryHidden" r:id="rId4"/>
    <sheet name="Sheet3" sheetId="140" state="veryHidden" r:id="rId5"/>
    <sheet name="Sheet4" sheetId="141" state="veryHidden" r:id="rId6"/>
    <sheet name="Sheet5" sheetId="142" state="veryHidden" r:id="rId7"/>
    <sheet name="Sheet6" sheetId="143" state="veryHidden" r:id="rId8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37" l="1"/>
  <c r="D9" i="137"/>
  <c r="D10" i="137"/>
  <c r="D11" i="137"/>
  <c r="D12" i="137"/>
  <c r="D13" i="137"/>
  <c r="D7" i="137"/>
  <c r="D6" i="137"/>
</calcChain>
</file>

<file path=xl/sharedStrings.xml><?xml version="1.0" encoding="utf-8"?>
<sst xmlns="http://schemas.openxmlformats.org/spreadsheetml/2006/main" count="2034" uniqueCount="842">
  <si>
    <t>Start Date</t>
  </si>
  <si>
    <t>End Date</t>
  </si>
  <si>
    <t>Date Range</t>
  </si>
  <si>
    <t>Company</t>
  </si>
  <si>
    <t>PMNS</t>
  </si>
  <si>
    <t>Warehouse</t>
  </si>
  <si>
    <t>Item ID</t>
  </si>
  <si>
    <t>fit</t>
  </si>
  <si>
    <t>hide</t>
  </si>
  <si>
    <t>Grand Total</t>
  </si>
  <si>
    <t>NP|MP|RP</t>
  </si>
  <si>
    <t>1500|1502|1503|1504|1506|1508|1510|1511|1514|1517</t>
  </si>
  <si>
    <t>Carriers</t>
  </si>
  <si>
    <t>NP|RP|MP</t>
  </si>
  <si>
    <t>Dry Bulk</t>
  </si>
  <si>
    <t>FP</t>
  </si>
  <si>
    <t>1541|1561|1562|1563|1566</t>
  </si>
  <si>
    <t>FP|MP|NP|RP</t>
  </si>
  <si>
    <t>Hide</t>
  </si>
  <si>
    <t>Hide+?</t>
  </si>
  <si>
    <t>Look @</t>
  </si>
  <si>
    <t>Tons</t>
  </si>
  <si>
    <t>Pounds</t>
  </si>
  <si>
    <t>Divisor</t>
  </si>
  <si>
    <t>Date</t>
  </si>
  <si>
    <t>Name</t>
  </si>
  <si>
    <t>Ended</t>
  </si>
  <si>
    <t xml:space="preserve">Item </t>
  </si>
  <si>
    <t>Id</t>
  </si>
  <si>
    <t>RAF</t>
  </si>
  <si>
    <t>HideSheet</t>
  </si>
  <si>
    <t>Item</t>
  </si>
  <si>
    <t>Lbs</t>
  </si>
  <si>
    <t>Used</t>
  </si>
  <si>
    <t>Number</t>
  </si>
  <si>
    <t>Ingred</t>
  </si>
  <si>
    <t>PDS Premix</t>
  </si>
  <si>
    <t>Ingred ID</t>
  </si>
  <si>
    <t>285702,287602,295401,303501</t>
  </si>
  <si>
    <t>Subtotal</t>
  </si>
  <si>
    <t>Rate</t>
  </si>
  <si>
    <t>Per ton</t>
  </si>
  <si>
    <t>Prod Orders</t>
  </si>
  <si>
    <t>Sales</t>
  </si>
  <si>
    <t>Acct #</t>
  </si>
  <si>
    <t>2nd</t>
  </si>
  <si>
    <t>Prod</t>
  </si>
  <si>
    <t>FP|FW</t>
  </si>
  <si>
    <t>1755|1759|1811|1905</t>
  </si>
  <si>
    <t>Castle Grove Phibro Product Usage</t>
  </si>
  <si>
    <t>160201|160202|160203|160204|160209|160210|160211|160212</t>
  </si>
  <si>
    <t>�</t>
  </si>
  <si>
    <t>43952</t>
  </si>
  <si>
    <t>44135</t>
  </si>
  <si>
    <t>=NP("datefilter", D4,D5)</t>
  </si>
  <si>
    <t>=IF(D11="Tons",2000,1)</t>
  </si>
  <si>
    <t>1</t>
  </si>
  <si>
    <t>Auto+Hide+Values+Formulas=Sheet1,Sheet2+FormulasOnly</t>
  </si>
  <si>
    <t>=D7</t>
  </si>
  <si>
    <t>=D8</t>
  </si>
  <si>
    <t>=D11</t>
  </si>
  <si>
    <t>=Options!D4</t>
  </si>
  <si>
    <t>=Options!D5</t>
  </si>
  <si>
    <t>=NP("datefilter", D6,D7)</t>
  </si>
  <si>
    <t>=Options!D7</t>
  </si>
  <si>
    <t>=Options!D8</t>
  </si>
  <si>
    <t>=Options!D9</t>
  </si>
  <si>
    <t>=Options!D10</t>
  </si>
  <si>
    <t>=Options!D14</t>
  </si>
  <si>
    <t>=NL("Rows=4","Production","ITEMID","FINISHEDDATE",$D$8,"ITEMID",$D$11)</t>
  </si>
  <si>
    <t>=NL("First","Item","Name","Item ID","@@"&amp;F16)</t>
  </si>
  <si>
    <t>=NL("Rows=4","Production","Production ID","ITEMID",F16,"FINISHEDDATE",$D$8)</t>
  </si>
  <si>
    <t>=NL("Rows","Production","FINISHEDDATE","Production ID",$H16)</t>
  </si>
  <si>
    <t>=NL("Sum","Inventory Transactions","Inbound Quantity","Production ID",$H16)/$D$13</t>
  </si>
  <si>
    <t>=NL("Rows","Production","Sales Order Number","Production ID",H16)</t>
  </si>
  <si>
    <t>=NL("rows","Sales Order Transactions","Customer Account","Sales Order No",Q16)</t>
  </si>
  <si>
    <t>=NL("First","Customer","Name","No",R16)</t>
  </si>
  <si>
    <t>=H16</t>
  </si>
  <si>
    <t>=J16</t>
  </si>
  <si>
    <t>=K17</t>
  </si>
  <si>
    <t>=L17</t>
  </si>
  <si>
    <t>=NL("Rows","Inventory Transactions","Item ID","Production ID",$K18,"Item ID",$D$12)</t>
  </si>
  <si>
    <t>=NL("First","Item","Name","Item ID","@@"&amp;M18)</t>
  </si>
  <si>
    <t>=P18/(ROUND(L18,0))</t>
  </si>
  <si>
    <t>=NL("Sum","Inventory Transactions","Outbound Quantity","Production ID",$K18,"Item ID",M18)</t>
  </si>
  <si>
    <t>=SUBTOTAL(9, J16:J19)</t>
  </si>
  <si>
    <t>=SUBTOTAL(9, P18:P19)</t>
  </si>
  <si>
    <t>=SUBTOTAL(9, J16:J21)</t>
  </si>
  <si>
    <t>=SUBTOTAL(9, P18:P21)</t>
  </si>
  <si>
    <t>Auto+hide+values+Formulas=Sheet3,Sheet4+FormulasOnly</t>
  </si>
  <si>
    <t>=NL("First","Item","Name","Item ID","@@"&amp;F5)</t>
  </si>
  <si>
    <t>Auto</t>
  </si>
  <si>
    <t>hide+Auto</t>
  </si>
  <si>
    <t>Auto+Hide+Values+Formulas=Sheet5,Sheet1,Sheet2+FormulasOnly</t>
  </si>
  <si>
    <t>Auto+hide+values+Formulas=Sheet6,Sheet3,Sheet4</t>
  </si>
  <si>
    <t>=NL("First","Item","Name","Item ID","@@"&amp;F20)</t>
  </si>
  <si>
    <t>="PR052019"</t>
  </si>
  <si>
    <t>=NL("Rows","Production","FINISHEDDATE","Production ID",$H20)</t>
  </si>
  <si>
    <t>=NL("Sum","Inventory Transactions","Inbound Quantity","Production ID",$H20)/$D$13</t>
  </si>
  <si>
    <t>=NL("Rows","Production","Sales Order Number","Production ID",H20)</t>
  </si>
  <si>
    <t>=NL("rows","Sales Order Transactions","Customer Account","Sales Order No",Q20)</t>
  </si>
  <si>
    <t>=NL("First","Customer","Name","No",R20)</t>
  </si>
  <si>
    <t>=H20</t>
  </si>
  <si>
    <t>=J20</t>
  </si>
  <si>
    <t>=K21</t>
  </si>
  <si>
    <t>=L21</t>
  </si>
  <si>
    <t>=NL("Rows","Inventory Transactions","Item ID","Production ID",$K22,"Item ID",$D$12)</t>
  </si>
  <si>
    <t>=NL("First","Item","Name","Item ID","@@"&amp;M22)</t>
  </si>
  <si>
    <t>=P22/(ROUND(L22,0))</t>
  </si>
  <si>
    <t>=NL("Sum","Inventory Transactions","Outbound Quantity","Production ID",$K22,"Item ID",M22)</t>
  </si>
  <si>
    <t>="160202"</t>
  </si>
  <si>
    <t>=NL("First","Item","Name","Item ID","@@"&amp;F24)</t>
  </si>
  <si>
    <t>=NL("Rows=4","Production","Production ID","ITEMID",F24,"FINISHEDDATE",$D$8)</t>
  </si>
  <si>
    <t>=NL("Rows","Production","FINISHEDDATE","Production ID",$H24)</t>
  </si>
  <si>
    <t>=NL("Sum","Inventory Transactions","Inbound Quantity","Production ID",$H24)/$D$13</t>
  </si>
  <si>
    <t>=NL("Rows","Production","Sales Order Number","Production ID",H24)</t>
  </si>
  <si>
    <t>=NL("rows","Sales Order Transactions","Customer Account","Sales Order No",Q24)</t>
  </si>
  <si>
    <t>=NL("First","Customer","Name","No",R24)</t>
  </si>
  <si>
    <t>=H24</t>
  </si>
  <si>
    <t>=J24</t>
  </si>
  <si>
    <t>=K25</t>
  </si>
  <si>
    <t>=L25</t>
  </si>
  <si>
    <t>=NL("Rows","Inventory Transactions","Item ID","Production ID",$K26,"Item ID",$D$12)</t>
  </si>
  <si>
    <t>=NL("First","Item","Name","Item ID","@@"&amp;M26)</t>
  </si>
  <si>
    <t>=P26/(ROUND(L26,0))</t>
  </si>
  <si>
    <t>=NL("Sum","Inventory Transactions","Outbound Quantity","Production ID",$K26,"Item ID",M26)</t>
  </si>
  <si>
    <t>="160203"</t>
  </si>
  <si>
    <t>=NL("First","Item","Name","Item ID","@@"&amp;F28)</t>
  </si>
  <si>
    <t>=NL("Rows=4","Production","Production ID","ITEMID",F28,"FINISHEDDATE",$D$8)</t>
  </si>
  <si>
    <t>=NL("Rows","Production","FINISHEDDATE","Production ID",$H28)</t>
  </si>
  <si>
    <t>=NL("Sum","Inventory Transactions","Inbound Quantity","Production ID",$H28)/$D$13</t>
  </si>
  <si>
    <t>=NL("Rows","Production","Sales Order Number","Production ID",H28)</t>
  </si>
  <si>
    <t>=NL("rows","Sales Order Transactions","Customer Account","Sales Order No",Q28)</t>
  </si>
  <si>
    <t>=NL("First","Customer","Name","No",R28)</t>
  </si>
  <si>
    <t>=H28</t>
  </si>
  <si>
    <t>=J28</t>
  </si>
  <si>
    <t>=K29</t>
  </si>
  <si>
    <t>=L29</t>
  </si>
  <si>
    <t>=NL("Rows","Inventory Transactions","Item ID","Production ID",$K30,"Item ID",$D$12)</t>
  </si>
  <si>
    <t>=NL("First","Item","Name","Item ID","@@"&amp;M30)</t>
  </si>
  <si>
    <t>=P30/(ROUND(L30,0))</t>
  </si>
  <si>
    <t>=NL("Sum","Inventory Transactions","Outbound Quantity","Production ID",$K30,"Item ID",M30)</t>
  </si>
  <si>
    <t>=NL("First","Item","Name","Item ID","@@"&amp;F32)</t>
  </si>
  <si>
    <t>="PR052021"</t>
  </si>
  <si>
    <t>=NL("Rows","Production","FINISHEDDATE","Production ID",$H32)</t>
  </si>
  <si>
    <t>=NL("Sum","Inventory Transactions","Inbound Quantity","Production ID",$H32)/$D$13</t>
  </si>
  <si>
    <t>=NL("Rows","Production","Sales Order Number","Production ID",H32)</t>
  </si>
  <si>
    <t>=NL("rows","Sales Order Transactions","Customer Account","Sales Order No",Q32)</t>
  </si>
  <si>
    <t>=NL("First","Customer","Name","No",R32)</t>
  </si>
  <si>
    <t>=H32</t>
  </si>
  <si>
    <t>=J32</t>
  </si>
  <si>
    <t>=K33</t>
  </si>
  <si>
    <t>=L33</t>
  </si>
  <si>
    <t>=NL("Rows","Inventory Transactions","Item ID","Production ID",$K34,"Item ID",$D$12)</t>
  </si>
  <si>
    <t>=NL("First","Item","Name","Item ID","@@"&amp;M34)</t>
  </si>
  <si>
    <t>=P34/(ROUND(L34,0))</t>
  </si>
  <si>
    <t>=NL("Sum","Inventory Transactions","Outbound Quantity","Production ID",$K34,"Item ID",M34)</t>
  </si>
  <si>
    <t>="160204"</t>
  </si>
  <si>
    <t>=NL("First","Item","Name","Item ID","@@"&amp;F36)</t>
  </si>
  <si>
    <t>=NL("Rows=4","Production","Production ID","ITEMID",F36,"FINISHEDDATE",$D$8)</t>
  </si>
  <si>
    <t>=NL("Rows","Production","FINISHEDDATE","Production ID",$H36)</t>
  </si>
  <si>
    <t>=NL("Sum","Inventory Transactions","Inbound Quantity","Production ID",$H36)/$D$13</t>
  </si>
  <si>
    <t>=NL("Rows","Production","Sales Order Number","Production ID",H36)</t>
  </si>
  <si>
    <t>=NL("rows","Sales Order Transactions","Customer Account","Sales Order No",Q36)</t>
  </si>
  <si>
    <t>=NL("First","Customer","Name","No",R36)</t>
  </si>
  <si>
    <t>=H36</t>
  </si>
  <si>
    <t>=J36</t>
  </si>
  <si>
    <t>=K37</t>
  </si>
  <si>
    <t>=L37</t>
  </si>
  <si>
    <t>=NL("Rows","Inventory Transactions","Item ID","Production ID",$K38,"Item ID",$D$12)</t>
  </si>
  <si>
    <t>=NL("First","Item","Name","Item ID","@@"&amp;M38)</t>
  </si>
  <si>
    <t>=P38/(ROUND(L38,0))</t>
  </si>
  <si>
    <t>=NL("Sum","Inventory Transactions","Outbound Quantity","Production ID",$K38,"Item ID",M38)</t>
  </si>
  <si>
    <t>="160209"</t>
  </si>
  <si>
    <t>=NL("First","Item","Name","Item ID","@@"&amp;F40)</t>
  </si>
  <si>
    <t>=NL("Rows=4","Production","Production ID","ITEMID",F40,"FINISHEDDATE",$D$8)</t>
  </si>
  <si>
    <t>=NL("Rows","Production","FINISHEDDATE","Production ID",$H40)</t>
  </si>
  <si>
    <t>=NL("Sum","Inventory Transactions","Inbound Quantity","Production ID",$H40)/$D$13</t>
  </si>
  <si>
    <t>=NL("Rows","Production","Sales Order Number","Production ID",H40)</t>
  </si>
  <si>
    <t>=NL("rows","Sales Order Transactions","Customer Account","Sales Order No",Q40)</t>
  </si>
  <si>
    <t>=NL("First","Customer","Name","No",R40)</t>
  </si>
  <si>
    <t>=H40</t>
  </si>
  <si>
    <t>=J40</t>
  </si>
  <si>
    <t>=K41</t>
  </si>
  <si>
    <t>=L41</t>
  </si>
  <si>
    <t>=NL("Rows","Inventory Transactions","Item ID","Production ID",$K42,"Item ID",$D$12)</t>
  </si>
  <si>
    <t>=NL("First","Item","Name","Item ID","@@"&amp;M42)</t>
  </si>
  <si>
    <t>=P42/(ROUND(L42,0))</t>
  </si>
  <si>
    <t>=NL("Sum","Inventory Transactions","Outbound Quantity","Production ID",$K42,"Item ID",M42)</t>
  </si>
  <si>
    <t>=NL("First","Item","Name","Item ID","@@"&amp;F44)</t>
  </si>
  <si>
    <t>="PR046938"</t>
  </si>
  <si>
    <t>=NL("Rows","Production","FINISHEDDATE","Production ID",$H44)</t>
  </si>
  <si>
    <t>=NL("Sum","Inventory Transactions","Inbound Quantity","Production ID",$H44)/$D$13</t>
  </si>
  <si>
    <t>=NL("Rows","Production","Sales Order Number","Production ID",H44)</t>
  </si>
  <si>
    <t>=NL("rows","Sales Order Transactions","Customer Account","Sales Order No",Q44)</t>
  </si>
  <si>
    <t>=NL("First","Customer","Name","No",R44)</t>
  </si>
  <si>
    <t>=H44</t>
  </si>
  <si>
    <t>=J44</t>
  </si>
  <si>
    <t>=K45</t>
  </si>
  <si>
    <t>=L45</t>
  </si>
  <si>
    <t>=NL("Rows","Inventory Transactions","Item ID","Production ID",$K46,"Item ID",$D$12)</t>
  </si>
  <si>
    <t>=NL("First","Item","Name","Item ID","@@"&amp;M46)</t>
  </si>
  <si>
    <t>=P46/(ROUND(L46,0))</t>
  </si>
  <si>
    <t>=NL("Sum","Inventory Transactions","Outbound Quantity","Production ID",$K46,"Item ID",M46)</t>
  </si>
  <si>
    <t>=NL("First","Item","Name","Item ID","@@"&amp;F48)</t>
  </si>
  <si>
    <t>="PR047169"</t>
  </si>
  <si>
    <t>=NL("Rows","Production","FINISHEDDATE","Production ID",$H48)</t>
  </si>
  <si>
    <t>=NL("Sum","Inventory Transactions","Inbound Quantity","Production ID",$H48)/$D$13</t>
  </si>
  <si>
    <t>=NL("Rows","Production","Sales Order Number","Production ID",H48)</t>
  </si>
  <si>
    <t>=NL("rows","Sales Order Transactions","Customer Account","Sales Order No",Q48)</t>
  </si>
  <si>
    <t>=NL("First","Customer","Name","No",R48)</t>
  </si>
  <si>
    <t>=H48</t>
  </si>
  <si>
    <t>=J48</t>
  </si>
  <si>
    <t>=K49</t>
  </si>
  <si>
    <t>=L49</t>
  </si>
  <si>
    <t>=NL("Rows","Inventory Transactions","Item ID","Production ID",$K50,"Item ID",$D$12)</t>
  </si>
  <si>
    <t>=NL("First","Item","Name","Item ID","@@"&amp;M50)</t>
  </si>
  <si>
    <t>=P50/(ROUND(L50,0))</t>
  </si>
  <si>
    <t>=NL("Sum","Inventory Transactions","Outbound Quantity","Production ID",$K50,"Item ID",M50)</t>
  </si>
  <si>
    <t>=NL("First","Item","Name","Item ID","@@"&amp;F52)</t>
  </si>
  <si>
    <t>="PR047512"</t>
  </si>
  <si>
    <t>=NL("Rows","Production","FINISHEDDATE","Production ID",$H52)</t>
  </si>
  <si>
    <t>=NL("Sum","Inventory Transactions","Inbound Quantity","Production ID",$H52)/$D$13</t>
  </si>
  <si>
    <t>=NL("Rows","Production","Sales Order Number","Production ID",H52)</t>
  </si>
  <si>
    <t>=NL("rows","Sales Order Transactions","Customer Account","Sales Order No",Q52)</t>
  </si>
  <si>
    <t>=NL("First","Customer","Name","No",R52)</t>
  </si>
  <si>
    <t>=H52</t>
  </si>
  <si>
    <t>=J52</t>
  </si>
  <si>
    <t>=K53</t>
  </si>
  <si>
    <t>=L53</t>
  </si>
  <si>
    <t>=NL("Rows","Inventory Transactions","Item ID","Production ID",$K54,"Item ID",$D$12)</t>
  </si>
  <si>
    <t>=NL("First","Item","Name","Item ID","@@"&amp;M54)</t>
  </si>
  <si>
    <t>=P54/(ROUND(L54,0))</t>
  </si>
  <si>
    <t>=NL("Sum","Inventory Transactions","Outbound Quantity","Production ID",$K54,"Item ID",M54)</t>
  </si>
  <si>
    <t>=NL("First","Item","Name","Item ID","@@"&amp;F56)</t>
  </si>
  <si>
    <t>="PR047805"</t>
  </si>
  <si>
    <t>=NL("Rows","Production","FINISHEDDATE","Production ID",$H56)</t>
  </si>
  <si>
    <t>=NL("Sum","Inventory Transactions","Inbound Quantity","Production ID",$H56)/$D$13</t>
  </si>
  <si>
    <t>=NL("Rows","Production","Sales Order Number","Production ID",H56)</t>
  </si>
  <si>
    <t>=NL("rows","Sales Order Transactions","Customer Account","Sales Order No",Q56)</t>
  </si>
  <si>
    <t>=NL("First","Customer","Name","No",R56)</t>
  </si>
  <si>
    <t>=H56</t>
  </si>
  <si>
    <t>=J56</t>
  </si>
  <si>
    <t>=K57</t>
  </si>
  <si>
    <t>=L57</t>
  </si>
  <si>
    <t>=NL("Rows","Inventory Transactions","Item ID","Production ID",$K58,"Item ID",$D$12)</t>
  </si>
  <si>
    <t>=NL("First","Item","Name","Item ID","@@"&amp;M58)</t>
  </si>
  <si>
    <t>=P58/(ROUND(L58,0))</t>
  </si>
  <si>
    <t>=NL("Sum","Inventory Transactions","Outbound Quantity","Production ID",$K58,"Item ID",M58)</t>
  </si>
  <si>
    <t>=NL("First","Item","Name","Item ID","@@"&amp;F60)</t>
  </si>
  <si>
    <t>="PR048291"</t>
  </si>
  <si>
    <t>=NL("Rows","Production","FINISHEDDATE","Production ID",$H60)</t>
  </si>
  <si>
    <t>=NL("Sum","Inventory Transactions","Inbound Quantity","Production ID",$H60)/$D$13</t>
  </si>
  <si>
    <t>=NL("Rows","Production","Sales Order Number","Production ID",H60)</t>
  </si>
  <si>
    <t>=NL("rows","Sales Order Transactions","Customer Account","Sales Order No",Q60)</t>
  </si>
  <si>
    <t>=NL("First","Customer","Name","No",R60)</t>
  </si>
  <si>
    <t>=H60</t>
  </si>
  <si>
    <t>=J60</t>
  </si>
  <si>
    <t>=K61</t>
  </si>
  <si>
    <t>=L61</t>
  </si>
  <si>
    <t>=NL("Rows","Inventory Transactions","Item ID","Production ID",$K62,"Item ID",$D$12)</t>
  </si>
  <si>
    <t>=NL("First","Item","Name","Item ID","@@"&amp;M62)</t>
  </si>
  <si>
    <t>=P62/(ROUND(L62,0))</t>
  </si>
  <si>
    <t>=NL("Sum","Inventory Transactions","Outbound Quantity","Production ID",$K62,"Item ID",M62)</t>
  </si>
  <si>
    <t>=NL("First","Item","Name","Item ID","@@"&amp;F64)</t>
  </si>
  <si>
    <t>="PR048664"</t>
  </si>
  <si>
    <t>=NL("Rows","Production","FINISHEDDATE","Production ID",$H64)</t>
  </si>
  <si>
    <t>=NL("Sum","Inventory Transactions","Inbound Quantity","Production ID",$H64)/$D$13</t>
  </si>
  <si>
    <t>=NL("Rows","Production","Sales Order Number","Production ID",H64)</t>
  </si>
  <si>
    <t>=NL("rows","Sales Order Transactions","Customer Account","Sales Order No",Q64)</t>
  </si>
  <si>
    <t>=NL("First","Customer","Name","No",R64)</t>
  </si>
  <si>
    <t>=H64</t>
  </si>
  <si>
    <t>=J64</t>
  </si>
  <si>
    <t>=K65</t>
  </si>
  <si>
    <t>=L65</t>
  </si>
  <si>
    <t>=NL("Rows","Inventory Transactions","Item ID","Production ID",$K66,"Item ID",$D$12)</t>
  </si>
  <si>
    <t>=NL("First","Item","Name","Item ID","@@"&amp;M66)</t>
  </si>
  <si>
    <t>=P66/(ROUND(L66,0))</t>
  </si>
  <si>
    <t>=NL("Sum","Inventory Transactions","Outbound Quantity","Production ID",$K66,"Item ID",M66)</t>
  </si>
  <si>
    <t>=NL("First","Item","Name","Item ID","@@"&amp;F68)</t>
  </si>
  <si>
    <t>="PR049100"</t>
  </si>
  <si>
    <t>=NL("Rows","Production","FINISHEDDATE","Production ID",$H68)</t>
  </si>
  <si>
    <t>=NL("Sum","Inventory Transactions","Inbound Quantity","Production ID",$H68)/$D$13</t>
  </si>
  <si>
    <t>=NL("Rows","Production","Sales Order Number","Production ID",H68)</t>
  </si>
  <si>
    <t>=NL("rows","Sales Order Transactions","Customer Account","Sales Order No",Q68)</t>
  </si>
  <si>
    <t>=NL("First","Customer","Name","No",R68)</t>
  </si>
  <si>
    <t>=H68</t>
  </si>
  <si>
    <t>=J68</t>
  </si>
  <si>
    <t>=K69</t>
  </si>
  <si>
    <t>=L69</t>
  </si>
  <si>
    <t>=NL("Rows","Inventory Transactions","Item ID","Production ID",$K70,"Item ID",$D$12)</t>
  </si>
  <si>
    <t>=NL("First","Item","Name","Item ID","@@"&amp;M70)</t>
  </si>
  <si>
    <t>=P70/(ROUND(L70,0))</t>
  </si>
  <si>
    <t>=NL("Sum","Inventory Transactions","Outbound Quantity","Production ID",$K70,"Item ID",M70)</t>
  </si>
  <si>
    <t>=NL("First","Item","Name","Item ID","@@"&amp;F72)</t>
  </si>
  <si>
    <t>="PR049673"</t>
  </si>
  <si>
    <t>=NL("Rows","Production","FINISHEDDATE","Production ID",$H72)</t>
  </si>
  <si>
    <t>=NL("Sum","Inventory Transactions","Inbound Quantity","Production ID",$H72)/$D$13</t>
  </si>
  <si>
    <t>=NL("Rows","Production","Sales Order Number","Production ID",H72)</t>
  </si>
  <si>
    <t>=NL("rows","Sales Order Transactions","Customer Account","Sales Order No",Q72)</t>
  </si>
  <si>
    <t>=NL("First","Customer","Name","No",R72)</t>
  </si>
  <si>
    <t>=H72</t>
  </si>
  <si>
    <t>=J72</t>
  </si>
  <si>
    <t>=K73</t>
  </si>
  <si>
    <t>=L73</t>
  </si>
  <si>
    <t>=NL("Rows","Inventory Transactions","Item ID","Production ID",$K74,"Item ID",$D$12)</t>
  </si>
  <si>
    <t>=NL("First","Item","Name","Item ID","@@"&amp;M74)</t>
  </si>
  <si>
    <t>=P74/(ROUND(L74,0))</t>
  </si>
  <si>
    <t>=NL("Sum","Inventory Transactions","Outbound Quantity","Production ID",$K74,"Item ID",M74)</t>
  </si>
  <si>
    <t>=NL("First","Item","Name","Item ID","@@"&amp;F76)</t>
  </si>
  <si>
    <t>="PR050110"</t>
  </si>
  <si>
    <t>=NL("Rows","Production","FINISHEDDATE","Production ID",$H76)</t>
  </si>
  <si>
    <t>=NL("Sum","Inventory Transactions","Inbound Quantity","Production ID",$H76)/$D$13</t>
  </si>
  <si>
    <t>=NL("Rows","Production","Sales Order Number","Production ID",H76)</t>
  </si>
  <si>
    <t>=NL("rows","Sales Order Transactions","Customer Account","Sales Order No",Q76)</t>
  </si>
  <si>
    <t>=NL("First","Customer","Name","No",R76)</t>
  </si>
  <si>
    <t>=H76</t>
  </si>
  <si>
    <t>=J76</t>
  </si>
  <si>
    <t>=K77</t>
  </si>
  <si>
    <t>=L77</t>
  </si>
  <si>
    <t>=NL("Rows","Inventory Transactions","Item ID","Production ID",$K78,"Item ID",$D$12)</t>
  </si>
  <si>
    <t>=NL("First","Item","Name","Item ID","@@"&amp;M78)</t>
  </si>
  <si>
    <t>=P78/(ROUND(L78,0))</t>
  </si>
  <si>
    <t>=NL("Sum","Inventory Transactions","Outbound Quantity","Production ID",$K78,"Item ID",M78)</t>
  </si>
  <si>
    <t>=NL("First","Item","Name","Item ID","@@"&amp;F80)</t>
  </si>
  <si>
    <t>="PR050518"</t>
  </si>
  <si>
    <t>=NL("Rows","Production","FINISHEDDATE","Production ID",$H80)</t>
  </si>
  <si>
    <t>=NL("Sum","Inventory Transactions","Inbound Quantity","Production ID",$H80)/$D$13</t>
  </si>
  <si>
    <t>=NL("Rows","Production","Sales Order Number","Production ID",H80)</t>
  </si>
  <si>
    <t>=NL("rows","Sales Order Transactions","Customer Account","Sales Order No",Q80)</t>
  </si>
  <si>
    <t>=NL("First","Customer","Name","No",R80)</t>
  </si>
  <si>
    <t>=H80</t>
  </si>
  <si>
    <t>=J80</t>
  </si>
  <si>
    <t>=K81</t>
  </si>
  <si>
    <t>=L81</t>
  </si>
  <si>
    <t>=NL("Rows","Inventory Transactions","Item ID","Production ID",$K82,"Item ID",$D$12)</t>
  </si>
  <si>
    <t>=NL("First","Item","Name","Item ID","@@"&amp;M82)</t>
  </si>
  <si>
    <t>=P82/(ROUND(L82,0))</t>
  </si>
  <si>
    <t>=NL("Sum","Inventory Transactions","Outbound Quantity","Production ID",$K82,"Item ID",M82)</t>
  </si>
  <si>
    <t>=NL("First","Item","Name","Item ID","@@"&amp;F84)</t>
  </si>
  <si>
    <t>="PR050998"</t>
  </si>
  <si>
    <t>=NL("Rows","Production","FINISHEDDATE","Production ID",$H84)</t>
  </si>
  <si>
    <t>=NL("Sum","Inventory Transactions","Inbound Quantity","Production ID",$H84)/$D$13</t>
  </si>
  <si>
    <t>=NL("Rows","Production","Sales Order Number","Production ID",H84)</t>
  </si>
  <si>
    <t>=NL("rows","Sales Order Transactions","Customer Account","Sales Order No",Q84)</t>
  </si>
  <si>
    <t>=NL("First","Customer","Name","No",R84)</t>
  </si>
  <si>
    <t>=H84</t>
  </si>
  <si>
    <t>=J84</t>
  </si>
  <si>
    <t>=K85</t>
  </si>
  <si>
    <t>=L85</t>
  </si>
  <si>
    <t>=NL("Rows","Inventory Transactions","Item ID","Production ID",$K86,"Item ID",$D$12)</t>
  </si>
  <si>
    <t>=NL("First","Item","Name","Item ID","@@"&amp;M86)</t>
  </si>
  <si>
    <t>=P86/(ROUND(L86,0))</t>
  </si>
  <si>
    <t>=NL("Sum","Inventory Transactions","Outbound Quantity","Production ID",$K86,"Item ID",M86)</t>
  </si>
  <si>
    <t>="160210"</t>
  </si>
  <si>
    <t>=NL("First","Item","Name","Item ID","@@"&amp;F88)</t>
  </si>
  <si>
    <t>=NL("Rows=4","Production","Production ID","ITEMID",F88,"FINISHEDDATE",$D$8)</t>
  </si>
  <si>
    <t>=NL("Rows","Production","FINISHEDDATE","Production ID",$H88)</t>
  </si>
  <si>
    <t>=NL("Sum","Inventory Transactions","Inbound Quantity","Production ID",$H88)/$D$13</t>
  </si>
  <si>
    <t>=NL("Rows","Production","Sales Order Number","Production ID",H88)</t>
  </si>
  <si>
    <t>=NL("rows","Sales Order Transactions","Customer Account","Sales Order No",Q88)</t>
  </si>
  <si>
    <t>=NL("First","Customer","Name","No",R88)</t>
  </si>
  <si>
    <t>=H88</t>
  </si>
  <si>
    <t>=J88</t>
  </si>
  <si>
    <t>=K89</t>
  </si>
  <si>
    <t>=L89</t>
  </si>
  <si>
    <t>=NL("Rows","Inventory Transactions","Item ID","Production ID",$K90,"Item ID",$D$12)</t>
  </si>
  <si>
    <t>=NL("First","Item","Name","Item ID","@@"&amp;M90)</t>
  </si>
  <si>
    <t>=P90/(ROUND(L90,0))</t>
  </si>
  <si>
    <t>=NL("Sum","Inventory Transactions","Outbound Quantity","Production ID",$K90,"Item ID",M90)</t>
  </si>
  <si>
    <t>=NL("First","Item","Name","Item ID","@@"&amp;F92)</t>
  </si>
  <si>
    <t>="PR047877"</t>
  </si>
  <si>
    <t>=NL("Rows","Production","FINISHEDDATE","Production ID",$H92)</t>
  </si>
  <si>
    <t>=NL("Sum","Inventory Transactions","Inbound Quantity","Production ID",$H92)/$D$13</t>
  </si>
  <si>
    <t>=NL("Rows","Production","Sales Order Number","Production ID",H92)</t>
  </si>
  <si>
    <t>=NL("rows","Sales Order Transactions","Customer Account","Sales Order No",Q92)</t>
  </si>
  <si>
    <t>=NL("First","Customer","Name","No",R92)</t>
  </si>
  <si>
    <t>=H92</t>
  </si>
  <si>
    <t>=J92</t>
  </si>
  <si>
    <t>=K93</t>
  </si>
  <si>
    <t>=L93</t>
  </si>
  <si>
    <t>=NL("Rows","Inventory Transactions","Item ID","Production ID",$K94,"Item ID",$D$12)</t>
  </si>
  <si>
    <t>=NL("First","Item","Name","Item ID","@@"&amp;M94)</t>
  </si>
  <si>
    <t>=P94/(ROUND(L94,0))</t>
  </si>
  <si>
    <t>=NL("Sum","Inventory Transactions","Outbound Quantity","Production ID",$K94,"Item ID",M94)</t>
  </si>
  <si>
    <t>=NL("First","Item","Name","Item ID","@@"&amp;F96)</t>
  </si>
  <si>
    <t>="PR048665"</t>
  </si>
  <si>
    <t>=NL("Rows","Production","FINISHEDDATE","Production ID",$H96)</t>
  </si>
  <si>
    <t>=NL("Sum","Inventory Transactions","Inbound Quantity","Production ID",$H96)/$D$13</t>
  </si>
  <si>
    <t>=NL("Rows","Production","Sales Order Number","Production ID",H96)</t>
  </si>
  <si>
    <t>=NL("rows","Sales Order Transactions","Customer Account","Sales Order No",Q96)</t>
  </si>
  <si>
    <t>=NL("First","Customer","Name","No",R96)</t>
  </si>
  <si>
    <t>=H96</t>
  </si>
  <si>
    <t>=J96</t>
  </si>
  <si>
    <t>=K97</t>
  </si>
  <si>
    <t>=L97</t>
  </si>
  <si>
    <t>=NL("Rows","Inventory Transactions","Item ID","Production ID",$K98,"Item ID",$D$12)</t>
  </si>
  <si>
    <t>=NL("First","Item","Name","Item ID","@@"&amp;M98)</t>
  </si>
  <si>
    <t>=P98/(ROUND(L98,0))</t>
  </si>
  <si>
    <t>=NL("Sum","Inventory Transactions","Outbound Quantity","Production ID",$K98,"Item ID",M98)</t>
  </si>
  <si>
    <t>=NL("First","Item","Name","Item ID","@@"&amp;F100)</t>
  </si>
  <si>
    <t>="PR049457"</t>
  </si>
  <si>
    <t>=NL("Rows","Production","FINISHEDDATE","Production ID",$H100)</t>
  </si>
  <si>
    <t>=NL("Sum","Inventory Transactions","Inbound Quantity","Production ID",$H100)/$D$13</t>
  </si>
  <si>
    <t>=NL("Rows","Production","Sales Order Number","Production ID",H100)</t>
  </si>
  <si>
    <t>=NL("rows","Sales Order Transactions","Customer Account","Sales Order No",Q100)</t>
  </si>
  <si>
    <t>=NL("First","Customer","Name","No",R100)</t>
  </si>
  <si>
    <t>=H100</t>
  </si>
  <si>
    <t>=J100</t>
  </si>
  <si>
    <t>=K101</t>
  </si>
  <si>
    <t>=L101</t>
  </si>
  <si>
    <t>=NL("Rows","Inventory Transactions","Item ID","Production ID",$K102,"Item ID",$D$12)</t>
  </si>
  <si>
    <t>=NL("First","Item","Name","Item ID","@@"&amp;M102)</t>
  </si>
  <si>
    <t>=P102/(ROUND(L102,0))</t>
  </si>
  <si>
    <t>=NL("Sum","Inventory Transactions","Outbound Quantity","Production ID",$K102,"Item ID",M102)</t>
  </si>
  <si>
    <t>=NL("First","Item","Name","Item ID","@@"&amp;F104)</t>
  </si>
  <si>
    <t>="PR050104"</t>
  </si>
  <si>
    <t>=NL("Rows","Production","FINISHEDDATE","Production ID",$H104)</t>
  </si>
  <si>
    <t>=NL("Sum","Inventory Transactions","Inbound Quantity","Production ID",$H104)/$D$13</t>
  </si>
  <si>
    <t>=NL("Rows","Production","Sales Order Number","Production ID",H104)</t>
  </si>
  <si>
    <t>=NL("rows","Sales Order Transactions","Customer Account","Sales Order No",Q104)</t>
  </si>
  <si>
    <t>=NL("First","Customer","Name","No",R104)</t>
  </si>
  <si>
    <t>=H104</t>
  </si>
  <si>
    <t>=J104</t>
  </si>
  <si>
    <t>=K105</t>
  </si>
  <si>
    <t>=L105</t>
  </si>
  <si>
    <t>=NL("Rows","Inventory Transactions","Item ID","Production ID",$K106,"Item ID",$D$12)</t>
  </si>
  <si>
    <t>=NL("First","Item","Name","Item ID","@@"&amp;M106)</t>
  </si>
  <si>
    <t>=P106/(ROUND(L106,0))</t>
  </si>
  <si>
    <t>=NL("Sum","Inventory Transactions","Outbound Quantity","Production ID",$K106,"Item ID",M106)</t>
  </si>
  <si>
    <t>=NL("First","Item","Name","Item ID","@@"&amp;F108)</t>
  </si>
  <si>
    <t>="PR050994"</t>
  </si>
  <si>
    <t>=NL("Rows","Production","FINISHEDDATE","Production ID",$H108)</t>
  </si>
  <si>
    <t>=NL("Sum","Inventory Transactions","Inbound Quantity","Production ID",$H108)/$D$13</t>
  </si>
  <si>
    <t>=NL("Rows","Production","Sales Order Number","Production ID",H108)</t>
  </si>
  <si>
    <t>=NL("rows","Sales Order Transactions","Customer Account","Sales Order No",Q108)</t>
  </si>
  <si>
    <t>=NL("First","Customer","Name","No",R108)</t>
  </si>
  <si>
    <t>=H108</t>
  </si>
  <si>
    <t>=J108</t>
  </si>
  <si>
    <t>=K109</t>
  </si>
  <si>
    <t>=L109</t>
  </si>
  <si>
    <t>=NL("Rows","Inventory Transactions","Item ID","Production ID",$K110,"Item ID",$D$12)</t>
  </si>
  <si>
    <t>=NL("First","Item","Name","Item ID","@@"&amp;M110)</t>
  </si>
  <si>
    <t>=P110/(ROUND(L110,0))</t>
  </si>
  <si>
    <t>=NL("Sum","Inventory Transactions","Outbound Quantity","Production ID",$K110,"Item ID",M110)</t>
  </si>
  <si>
    <t>="160211"</t>
  </si>
  <si>
    <t>=NL("First","Item","Name","Item ID","@@"&amp;F112)</t>
  </si>
  <si>
    <t>=NL("Rows=4","Production","Production ID","ITEMID",F112,"FINISHEDDATE",$D$8)</t>
  </si>
  <si>
    <t>=NL("Rows","Production","FINISHEDDATE","Production ID",$H112)</t>
  </si>
  <si>
    <t>=NL("Sum","Inventory Transactions","Inbound Quantity","Production ID",$H112)/$D$13</t>
  </si>
  <si>
    <t>=NL("Rows","Production","Sales Order Number","Production ID",H112)</t>
  </si>
  <si>
    <t>=NL("rows","Sales Order Transactions","Customer Account","Sales Order No",Q112)</t>
  </si>
  <si>
    <t>=NL("First","Customer","Name","No",R112)</t>
  </si>
  <si>
    <t>=H112</t>
  </si>
  <si>
    <t>=J112</t>
  </si>
  <si>
    <t>=K113</t>
  </si>
  <si>
    <t>=L113</t>
  </si>
  <si>
    <t>=NL("Rows","Inventory Transactions","Item ID","Production ID",$K114,"Item ID",$D$12)</t>
  </si>
  <si>
    <t>=NL("First","Item","Name","Item ID","@@"&amp;M114)</t>
  </si>
  <si>
    <t>=P114/(ROUND(L114,0))</t>
  </si>
  <si>
    <t>=NL("Sum","Inventory Transactions","Outbound Quantity","Production ID",$K114,"Item ID",M114)</t>
  </si>
  <si>
    <t>=NL("First","Item","Name","Item ID","@@"&amp;F116)</t>
  </si>
  <si>
    <t>="PR047157"</t>
  </si>
  <si>
    <t>=NL("Rows","Production","FINISHEDDATE","Production ID",$H116)</t>
  </si>
  <si>
    <t>=NL("Sum","Inventory Transactions","Inbound Quantity","Production ID",$H116)/$D$13</t>
  </si>
  <si>
    <t>=NL("Rows","Production","Sales Order Number","Production ID",H116)</t>
  </si>
  <si>
    <t>=NL("rows","Sales Order Transactions","Customer Account","Sales Order No",Q116)</t>
  </si>
  <si>
    <t>=NL("First","Customer","Name","No",R116)</t>
  </si>
  <si>
    <t>=H116</t>
  </si>
  <si>
    <t>=J116</t>
  </si>
  <si>
    <t>=K117</t>
  </si>
  <si>
    <t>=L117</t>
  </si>
  <si>
    <t>=NL("Rows","Inventory Transactions","Item ID","Production ID",$K118,"Item ID",$D$12)</t>
  </si>
  <si>
    <t>=NL("First","Item","Name","Item ID","@@"&amp;M118)</t>
  </si>
  <si>
    <t>=P118/(ROUND(L118,0))</t>
  </si>
  <si>
    <t>=NL("Sum","Inventory Transactions","Outbound Quantity","Production ID",$K118,"Item ID",M118)</t>
  </si>
  <si>
    <t>=NL("First","Item","Name","Item ID","@@"&amp;F120)</t>
  </si>
  <si>
    <t>="PR047499"</t>
  </si>
  <si>
    <t>=NL("Rows","Production","FINISHEDDATE","Production ID",$H120)</t>
  </si>
  <si>
    <t>=NL("Sum","Inventory Transactions","Inbound Quantity","Production ID",$H120)/$D$13</t>
  </si>
  <si>
    <t>=NL("Rows","Production","Sales Order Number","Production ID",H120)</t>
  </si>
  <si>
    <t>=NL("rows","Sales Order Transactions","Customer Account","Sales Order No",Q120)</t>
  </si>
  <si>
    <t>=NL("First","Customer","Name","No",R120)</t>
  </si>
  <si>
    <t>=H120</t>
  </si>
  <si>
    <t>=J120</t>
  </si>
  <si>
    <t>=K121</t>
  </si>
  <si>
    <t>=L121</t>
  </si>
  <si>
    <t>=NL("Rows","Inventory Transactions","Item ID","Production ID",$K122,"Item ID",$D$12)</t>
  </si>
  <si>
    <t>=NL("First","Item","Name","Item ID","@@"&amp;M122)</t>
  </si>
  <si>
    <t>=P122/(ROUND(L122,0))</t>
  </si>
  <si>
    <t>=NL("Sum","Inventory Transactions","Outbound Quantity","Production ID",$K122,"Item ID",M122)</t>
  </si>
  <si>
    <t>=NL("First","Item","Name","Item ID","@@"&amp;F124)</t>
  </si>
  <si>
    <t>="PR047806"</t>
  </si>
  <si>
    <t>=NL("Rows","Production","FINISHEDDATE","Production ID",$H124)</t>
  </si>
  <si>
    <t>=NL("Sum","Inventory Transactions","Inbound Quantity","Production ID",$H124)/$D$13</t>
  </si>
  <si>
    <t>=NL("Rows","Production","Sales Order Number","Production ID",H124)</t>
  </si>
  <si>
    <t>=NL("rows","Sales Order Transactions","Customer Account","Sales Order No",Q124)</t>
  </si>
  <si>
    <t>=NL("First","Customer","Name","No",R124)</t>
  </si>
  <si>
    <t>=H124</t>
  </si>
  <si>
    <t>=J124</t>
  </si>
  <si>
    <t>=K125</t>
  </si>
  <si>
    <t>=L125</t>
  </si>
  <si>
    <t>=NL("Rows","Inventory Transactions","Item ID","Production ID",$K126,"Item ID",$D$12)</t>
  </si>
  <si>
    <t>=NL("First","Item","Name","Item ID","@@"&amp;M126)</t>
  </si>
  <si>
    <t>=P126/(ROUND(L126,0))</t>
  </si>
  <si>
    <t>=NL("Sum","Inventory Transactions","Outbound Quantity","Production ID",$K126,"Item ID",M126)</t>
  </si>
  <si>
    <t>=NL("First","Item","Name","Item ID","@@"&amp;F128)</t>
  </si>
  <si>
    <t>="PR048282"</t>
  </si>
  <si>
    <t>=NL("Rows","Production","FINISHEDDATE","Production ID",$H128)</t>
  </si>
  <si>
    <t>=NL("Sum","Inventory Transactions","Inbound Quantity","Production ID",$H128)/$D$13</t>
  </si>
  <si>
    <t>=NL("Rows","Production","Sales Order Number","Production ID",H128)</t>
  </si>
  <si>
    <t>=NL("rows","Sales Order Transactions","Customer Account","Sales Order No",Q128)</t>
  </si>
  <si>
    <t>=NL("First","Customer","Name","No",R128)</t>
  </si>
  <si>
    <t>=H128</t>
  </si>
  <si>
    <t>=J128</t>
  </si>
  <si>
    <t>=K129</t>
  </si>
  <si>
    <t>=L129</t>
  </si>
  <si>
    <t>=NL("Rows","Inventory Transactions","Item ID","Production ID",$K130,"Item ID",$D$12)</t>
  </si>
  <si>
    <t>=NL("First","Item","Name","Item ID","@@"&amp;M130)</t>
  </si>
  <si>
    <t>=P130/(ROUND(L130,0))</t>
  </si>
  <si>
    <t>=NL("Sum","Inventory Transactions","Outbound Quantity","Production ID",$K130,"Item ID",M130)</t>
  </si>
  <si>
    <t>=NL("First","Item","Name","Item ID","@@"&amp;F132)</t>
  </si>
  <si>
    <t>="PR048666"</t>
  </si>
  <si>
    <t>=NL("Rows","Production","FINISHEDDATE","Production ID",$H132)</t>
  </si>
  <si>
    <t>=NL("Sum","Inventory Transactions","Inbound Quantity","Production ID",$H132)/$D$13</t>
  </si>
  <si>
    <t>=NL("Rows","Production","Sales Order Number","Production ID",H132)</t>
  </si>
  <si>
    <t>=NL("rows","Sales Order Transactions","Customer Account","Sales Order No",Q132)</t>
  </si>
  <si>
    <t>=NL("First","Customer","Name","No",R132)</t>
  </si>
  <si>
    <t>=H132</t>
  </si>
  <si>
    <t>=J132</t>
  </si>
  <si>
    <t>=K133</t>
  </si>
  <si>
    <t>=L133</t>
  </si>
  <si>
    <t>=NL("Rows","Inventory Transactions","Item ID","Production ID",$K134,"Item ID",$D$12)</t>
  </si>
  <si>
    <t>=NL("First","Item","Name","Item ID","@@"&amp;M134)</t>
  </si>
  <si>
    <t>=P134/(ROUND(L134,0))</t>
  </si>
  <si>
    <t>=NL("Sum","Inventory Transactions","Outbound Quantity","Production ID",$K134,"Item ID",M134)</t>
  </si>
  <si>
    <t>=NL("First","Item","Name","Item ID","@@"&amp;F136)</t>
  </si>
  <si>
    <t>="PR049101"</t>
  </si>
  <si>
    <t>=NL("Rows","Production","FINISHEDDATE","Production ID",$H136)</t>
  </si>
  <si>
    <t>=NL("Sum","Inventory Transactions","Inbound Quantity","Production ID",$H136)/$D$13</t>
  </si>
  <si>
    <t>=NL("Rows","Production","Sales Order Number","Production ID",H136)</t>
  </si>
  <si>
    <t>=NL("rows","Sales Order Transactions","Customer Account","Sales Order No",Q136)</t>
  </si>
  <si>
    <t>=NL("First","Customer","Name","No",R136)</t>
  </si>
  <si>
    <t>=H136</t>
  </si>
  <si>
    <t>=J136</t>
  </si>
  <si>
    <t>=K137</t>
  </si>
  <si>
    <t>=L137</t>
  </si>
  <si>
    <t>=NL("Rows","Inventory Transactions","Item ID","Production ID",$K138,"Item ID",$D$12)</t>
  </si>
  <si>
    <t>=NL("First","Item","Name","Item ID","@@"&amp;M138)</t>
  </si>
  <si>
    <t>=P138/(ROUND(L138,0))</t>
  </si>
  <si>
    <t>=NL("Sum","Inventory Transactions","Outbound Quantity","Production ID",$K138,"Item ID",M138)</t>
  </si>
  <si>
    <t>=NL("First","Item","Name","Item ID","@@"&amp;F140)</t>
  </si>
  <si>
    <t>="PR049483"</t>
  </si>
  <si>
    <t>=NL("Rows","Production","FINISHEDDATE","Production ID",$H140)</t>
  </si>
  <si>
    <t>=NL("Sum","Inventory Transactions","Inbound Quantity","Production ID",$H140)/$D$13</t>
  </si>
  <si>
    <t>=NL("Rows","Production","Sales Order Number","Production ID",H140)</t>
  </si>
  <si>
    <t>=NL("rows","Sales Order Transactions","Customer Account","Sales Order No",Q140)</t>
  </si>
  <si>
    <t>=NL("First","Customer","Name","No",R140)</t>
  </si>
  <si>
    <t>=H140</t>
  </si>
  <si>
    <t>=J140</t>
  </si>
  <si>
    <t>=K141</t>
  </si>
  <si>
    <t>=L141</t>
  </si>
  <si>
    <t>=NL("Rows","Inventory Transactions","Item ID","Production ID",$K142,"Item ID",$D$12)</t>
  </si>
  <si>
    <t>=NL("First","Item","Name","Item ID","@@"&amp;M142)</t>
  </si>
  <si>
    <t>=P142/(ROUND(L142,0))</t>
  </si>
  <si>
    <t>=NL("Sum","Inventory Transactions","Outbound Quantity","Production ID",$K142,"Item ID",M142)</t>
  </si>
  <si>
    <t>=NL("First","Item","Name","Item ID","@@"&amp;F144)</t>
  </si>
  <si>
    <t>="PR049674"</t>
  </si>
  <si>
    <t>=NL("Rows","Production","FINISHEDDATE","Production ID",$H144)</t>
  </si>
  <si>
    <t>=NL("Sum","Inventory Transactions","Inbound Quantity","Production ID",$H144)/$D$13</t>
  </si>
  <si>
    <t>=NL("Rows","Production","Sales Order Number","Production ID",H144)</t>
  </si>
  <si>
    <t>=NL("rows","Sales Order Transactions","Customer Account","Sales Order No",Q144)</t>
  </si>
  <si>
    <t>=NL("First","Customer","Name","No",R144)</t>
  </si>
  <si>
    <t>=H144</t>
  </si>
  <si>
    <t>=J144</t>
  </si>
  <si>
    <t>=K145</t>
  </si>
  <si>
    <t>=L145</t>
  </si>
  <si>
    <t>=NL("Rows","Inventory Transactions","Item ID","Production ID",$K146,"Item ID",$D$12)</t>
  </si>
  <si>
    <t>=NL("First","Item","Name","Item ID","@@"&amp;M146)</t>
  </si>
  <si>
    <t>=P146/(ROUND(L146,0))</t>
  </si>
  <si>
    <t>=NL("Sum","Inventory Transactions","Outbound Quantity","Production ID",$K146,"Item ID",M146)</t>
  </si>
  <si>
    <t>=NL("First","Item","Name","Item ID","@@"&amp;F148)</t>
  </si>
  <si>
    <t>="PR050105"</t>
  </si>
  <si>
    <t>=NL("Rows","Production","FINISHEDDATE","Production ID",$H148)</t>
  </si>
  <si>
    <t>=NL("Sum","Inventory Transactions","Inbound Quantity","Production ID",$H148)/$D$13</t>
  </si>
  <si>
    <t>=NL("Rows","Production","Sales Order Number","Production ID",H148)</t>
  </si>
  <si>
    <t>=NL("rows","Sales Order Transactions","Customer Account","Sales Order No",Q148)</t>
  </si>
  <si>
    <t>=NL("First","Customer","Name","No",R148)</t>
  </si>
  <si>
    <t>=H148</t>
  </si>
  <si>
    <t>=J148</t>
  </si>
  <si>
    <t>=K149</t>
  </si>
  <si>
    <t>=L149</t>
  </si>
  <si>
    <t>=NL("Rows","Inventory Transactions","Item ID","Production ID",$K150,"Item ID",$D$12)</t>
  </si>
  <si>
    <t>=NL("First","Item","Name","Item ID","@@"&amp;M150)</t>
  </si>
  <si>
    <t>=P150/(ROUND(L150,0))</t>
  </si>
  <si>
    <t>=NL("Sum","Inventory Transactions","Outbound Quantity","Production ID",$K150,"Item ID",M150)</t>
  </si>
  <si>
    <t>=NL("First","Item","Name","Item ID","@@"&amp;F152)</t>
  </si>
  <si>
    <t>="PR050519"</t>
  </si>
  <si>
    <t>=NL("Rows","Production","FINISHEDDATE","Production ID",$H152)</t>
  </si>
  <si>
    <t>=NL("Sum","Inventory Transactions","Inbound Quantity","Production ID",$H152)/$D$13</t>
  </si>
  <si>
    <t>=NL("Rows","Production","Sales Order Number","Production ID",H152)</t>
  </si>
  <si>
    <t>=NL("rows","Sales Order Transactions","Customer Account","Sales Order No",Q152)</t>
  </si>
  <si>
    <t>=NL("First","Customer","Name","No",R152)</t>
  </si>
  <si>
    <t>=H152</t>
  </si>
  <si>
    <t>=J152</t>
  </si>
  <si>
    <t>=K153</t>
  </si>
  <si>
    <t>=L153</t>
  </si>
  <si>
    <t>=NL("Rows","Inventory Transactions","Item ID","Production ID",$K154,"Item ID",$D$12)</t>
  </si>
  <si>
    <t>=NL("First","Item","Name","Item ID","@@"&amp;M154)</t>
  </si>
  <si>
    <t>=P154/(ROUND(L154,0))</t>
  </si>
  <si>
    <t>=NL("Sum","Inventory Transactions","Outbound Quantity","Production ID",$K154,"Item ID",M154)</t>
  </si>
  <si>
    <t>=NL("First","Item","Name","Item ID","@@"&amp;F156)</t>
  </si>
  <si>
    <t>="PR050967"</t>
  </si>
  <si>
    <t>=NL("Rows","Production","FINISHEDDATE","Production ID",$H156)</t>
  </si>
  <si>
    <t>=NL("Sum","Inventory Transactions","Inbound Quantity","Production ID",$H156)/$D$13</t>
  </si>
  <si>
    <t>=NL("Rows","Production","Sales Order Number","Production ID",H156)</t>
  </si>
  <si>
    <t>=NL("rows","Sales Order Transactions","Customer Account","Sales Order No",Q156)</t>
  </si>
  <si>
    <t>=NL("First","Customer","Name","No",R156)</t>
  </si>
  <si>
    <t>=H156</t>
  </si>
  <si>
    <t>=J156</t>
  </si>
  <si>
    <t>=K157</t>
  </si>
  <si>
    <t>=L157</t>
  </si>
  <si>
    <t>=NL("Rows","Inventory Transactions","Item ID","Production ID",$K158,"Item ID",$D$12)</t>
  </si>
  <si>
    <t>=NL("First","Item","Name","Item ID","@@"&amp;M158)</t>
  </si>
  <si>
    <t>=P158/(ROUND(L158,0))</t>
  </si>
  <si>
    <t>=NL("Sum","Inventory Transactions","Outbound Quantity","Production ID",$K158,"Item ID",M158)</t>
  </si>
  <si>
    <t>=NL("First","Item","Name","Item ID","@@"&amp;F160)</t>
  </si>
  <si>
    <t>="PR050995"</t>
  </si>
  <si>
    <t>=NL("Rows","Production","FINISHEDDATE","Production ID",$H160)</t>
  </si>
  <si>
    <t>=NL("Sum","Inventory Transactions","Inbound Quantity","Production ID",$H160)/$D$13</t>
  </si>
  <si>
    <t>=NL("Rows","Production","Sales Order Number","Production ID",H160)</t>
  </si>
  <si>
    <t>=NL("rows","Sales Order Transactions","Customer Account","Sales Order No",Q160)</t>
  </si>
  <si>
    <t>=NL("First","Customer","Name","No",R160)</t>
  </si>
  <si>
    <t>=H160</t>
  </si>
  <si>
    <t>=J160</t>
  </si>
  <si>
    <t>=K161</t>
  </si>
  <si>
    <t>=L161</t>
  </si>
  <si>
    <t>=NL("Rows","Inventory Transactions","Item ID","Production ID",$K162,"Item ID",$D$12)</t>
  </si>
  <si>
    <t>=NL("First","Item","Name","Item ID","@@"&amp;M162)</t>
  </si>
  <si>
    <t>=P162/(ROUND(L162,0))</t>
  </si>
  <si>
    <t>=NL("Sum","Inventory Transactions","Outbound Quantity","Production ID",$K162,"Item ID",M162)</t>
  </si>
  <si>
    <t>="160212"</t>
  </si>
  <si>
    <t>=NL("First","Item","Name","Item ID","@@"&amp;F164)</t>
  </si>
  <si>
    <t>=NL("Rows=4","Production","Production ID","ITEMID",F164,"FINISHEDDATE",$D$8)</t>
  </si>
  <si>
    <t>=NL("Rows","Production","FINISHEDDATE","Production ID",$H164)</t>
  </si>
  <si>
    <t>=NL("Sum","Inventory Transactions","Inbound Quantity","Production ID",$H164)/$D$13</t>
  </si>
  <si>
    <t>=NL("Rows","Production","Sales Order Number","Production ID",H164)</t>
  </si>
  <si>
    <t>=NL("rows","Sales Order Transactions","Customer Account","Sales Order No",Q164)</t>
  </si>
  <si>
    <t>=NL("First","Customer","Name","No",R164)</t>
  </si>
  <si>
    <t>=H164</t>
  </si>
  <si>
    <t>=J164</t>
  </si>
  <si>
    <t>=K165</t>
  </si>
  <si>
    <t>=L165</t>
  </si>
  <si>
    <t>=NL("Rows","Inventory Transactions","Item ID","Production ID",$K166,"Item ID",$D$12)</t>
  </si>
  <si>
    <t>=NL("First","Item","Name","Item ID","@@"&amp;M166)</t>
  </si>
  <si>
    <t>=P166/(ROUND(L166,0))</t>
  </si>
  <si>
    <t>=NL("Sum","Inventory Transactions","Outbound Quantity","Production ID",$K166,"Item ID",M166)</t>
  </si>
  <si>
    <t>=NL("First","Item","Name","Item ID","@@"&amp;F168)</t>
  </si>
  <si>
    <t>="PR047878"</t>
  </si>
  <si>
    <t>=NL("Rows","Production","FINISHEDDATE","Production ID",$H168)</t>
  </si>
  <si>
    <t>=NL("Sum","Inventory Transactions","Inbound Quantity","Production ID",$H168)/$D$13</t>
  </si>
  <si>
    <t>=NL("Rows","Production","Sales Order Number","Production ID",H168)</t>
  </si>
  <si>
    <t>=NL("rows","Sales Order Transactions","Customer Account","Sales Order No",Q168)</t>
  </si>
  <si>
    <t>=NL("First","Customer","Name","No",R168)</t>
  </si>
  <si>
    <t>=H168</t>
  </si>
  <si>
    <t>=J168</t>
  </si>
  <si>
    <t>=K169</t>
  </si>
  <si>
    <t>=L169</t>
  </si>
  <si>
    <t>=NL("Rows","Inventory Transactions","Item ID","Production ID",$K170,"Item ID",$D$12)</t>
  </si>
  <si>
    <t>=NL("First","Item","Name","Item ID","@@"&amp;M170)</t>
  </si>
  <si>
    <t>=P170/(ROUND(L170,0))</t>
  </si>
  <si>
    <t>=NL("Sum","Inventory Transactions","Outbound Quantity","Production ID",$K170,"Item ID",M170)</t>
  </si>
  <si>
    <t>=NL("First","Item","Name","Item ID","@@"&amp;F172)</t>
  </si>
  <si>
    <t>="PR048283"</t>
  </si>
  <si>
    <t>=NL("Rows","Production","FINISHEDDATE","Production ID",$H172)</t>
  </si>
  <si>
    <t>=NL("Sum","Inventory Transactions","Inbound Quantity","Production ID",$H172)/$D$13</t>
  </si>
  <si>
    <t>=NL("Rows","Production","Sales Order Number","Production ID",H172)</t>
  </si>
  <si>
    <t>=NL("rows","Sales Order Transactions","Customer Account","Sales Order No",Q172)</t>
  </si>
  <si>
    <t>=NL("First","Customer","Name","No",R172)</t>
  </si>
  <si>
    <t>=H172</t>
  </si>
  <si>
    <t>=J172</t>
  </si>
  <si>
    <t>=K173</t>
  </si>
  <si>
    <t>=L173</t>
  </si>
  <si>
    <t>=NL("Rows","Inventory Transactions","Item ID","Production ID",$K174,"Item ID",$D$12)</t>
  </si>
  <si>
    <t>=NL("First","Item","Name","Item ID","@@"&amp;M174)</t>
  </si>
  <si>
    <t>=P174/(ROUND(L174,0))</t>
  </si>
  <si>
    <t>=NL("Sum","Inventory Transactions","Outbound Quantity","Production ID",$K174,"Item ID",M174)</t>
  </si>
  <si>
    <t>=NL("First","Item","Name","Item ID","@@"&amp;F176)</t>
  </si>
  <si>
    <t>="PR048667"</t>
  </si>
  <si>
    <t>=NL("Rows","Production","FINISHEDDATE","Production ID",$H176)</t>
  </si>
  <si>
    <t>=NL("Sum","Inventory Transactions","Inbound Quantity","Production ID",$H176)/$D$13</t>
  </si>
  <si>
    <t>=NL("Rows","Production","Sales Order Number","Production ID",H176)</t>
  </si>
  <si>
    <t>=NL("rows","Sales Order Transactions","Customer Account","Sales Order No",Q176)</t>
  </si>
  <si>
    <t>=NL("First","Customer","Name","No",R176)</t>
  </si>
  <si>
    <t>=H176</t>
  </si>
  <si>
    <t>=J176</t>
  </si>
  <si>
    <t>=K177</t>
  </si>
  <si>
    <t>=L177</t>
  </si>
  <si>
    <t>=NL("Rows","Inventory Transactions","Item ID","Production ID",$K178,"Item ID",$D$12)</t>
  </si>
  <si>
    <t>=NL("First","Item","Name","Item ID","@@"&amp;M178)</t>
  </si>
  <si>
    <t>=P178/(ROUND(L178,0))</t>
  </si>
  <si>
    <t>=NL("Sum","Inventory Transactions","Outbound Quantity","Production ID",$K178,"Item ID",M178)</t>
  </si>
  <si>
    <t>=NL("First","Item","Name","Item ID","@@"&amp;F180)</t>
  </si>
  <si>
    <t>="PR049675"</t>
  </si>
  <si>
    <t>=NL("Rows","Production","FINISHEDDATE","Production ID",$H180)</t>
  </si>
  <si>
    <t>=NL("Sum","Inventory Transactions","Inbound Quantity","Production ID",$H180)/$D$13</t>
  </si>
  <si>
    <t>=NL("Rows","Production","Sales Order Number","Production ID",H180)</t>
  </si>
  <si>
    <t>=NL("rows","Sales Order Transactions","Customer Account","Sales Order No",Q180)</t>
  </si>
  <si>
    <t>=NL("First","Customer","Name","No",R180)</t>
  </si>
  <si>
    <t>=H180</t>
  </si>
  <si>
    <t>=J180</t>
  </si>
  <si>
    <t>=K181</t>
  </si>
  <si>
    <t>=L181</t>
  </si>
  <si>
    <t>=NL("Rows","Inventory Transactions","Item ID","Production ID",$K182,"Item ID",$D$12)</t>
  </si>
  <si>
    <t>=NL("First","Item","Name","Item ID","@@"&amp;M182)</t>
  </si>
  <si>
    <t>=P182/(ROUND(L182,0))</t>
  </si>
  <si>
    <t>=NL("Sum","Inventory Transactions","Outbound Quantity","Production ID",$K182,"Item ID",M182)</t>
  </si>
  <si>
    <t>=NL("First","Item","Name","Item ID","@@"&amp;F184)</t>
  </si>
  <si>
    <t>="PR050520"</t>
  </si>
  <si>
    <t>=NL("Rows","Production","FINISHEDDATE","Production ID",$H184)</t>
  </si>
  <si>
    <t>=NL("Sum","Inventory Transactions","Inbound Quantity","Production ID",$H184)/$D$13</t>
  </si>
  <si>
    <t>=NL("Rows","Production","Sales Order Number","Production ID",H184)</t>
  </si>
  <si>
    <t>=NL("rows","Sales Order Transactions","Customer Account","Sales Order No",Q184)</t>
  </si>
  <si>
    <t>=NL("First","Customer","Name","No",R184)</t>
  </si>
  <si>
    <t>=H184</t>
  </si>
  <si>
    <t>=J184</t>
  </si>
  <si>
    <t>=K185</t>
  </si>
  <si>
    <t>=L185</t>
  </si>
  <si>
    <t>=NL("Rows","Inventory Transactions","Item ID","Production ID",$K186,"Item ID",$D$12)</t>
  </si>
  <si>
    <t>=NL("First","Item","Name","Item ID","@@"&amp;M186)</t>
  </si>
  <si>
    <t>=P186/(ROUND(L186,0))</t>
  </si>
  <si>
    <t>=NL("Sum","Inventory Transactions","Outbound Quantity","Production ID",$K186,"Item ID",M186)</t>
  </si>
  <si>
    <t>=NL("First","Item","Name","Item ID","@@"&amp;F188)</t>
  </si>
  <si>
    <t>="PR050999"</t>
  </si>
  <si>
    <t>=NL("Rows","Production","FINISHEDDATE","Production ID",$H188)</t>
  </si>
  <si>
    <t>=NL("Sum","Inventory Transactions","Inbound Quantity","Production ID",$H188)/$D$13</t>
  </si>
  <si>
    <t>=NL("Rows","Production","Sales Order Number","Production ID",H188)</t>
  </si>
  <si>
    <t>=NL("rows","Sales Order Transactions","Customer Account","Sales Order No",Q188)</t>
  </si>
  <si>
    <t>=NL("First","Customer","Name","No",R188)</t>
  </si>
  <si>
    <t>=H188</t>
  </si>
  <si>
    <t>=J188</t>
  </si>
  <si>
    <t>=K189</t>
  </si>
  <si>
    <t>=L189</t>
  </si>
  <si>
    <t>=NL("Rows","Inventory Transactions","Item ID","Production ID",$K190,"Item ID",$D$12)</t>
  </si>
  <si>
    <t>=NL("First","Item","Name","Item ID","@@"&amp;M190)</t>
  </si>
  <si>
    <t>=P190/(ROUND(L190,0))</t>
  </si>
  <si>
    <t>=NL("Sum","Inventory Transactions","Outbound Quantity","Production ID",$K190,"Item ID",M190)</t>
  </si>
  <si>
    <t>=SUBTOTAL(9, J16:J193)</t>
  </si>
  <si>
    <t>=SUBTOTAL(9, P18:P193)</t>
  </si>
  <si>
    <t>Auto+hide+values+Formulas=Sheet6,Sheet3,Sheet4+FormulasOnly</t>
  </si>
  <si>
    <t>5/1/20..10/31/20</t>
  </si>
  <si>
    <t/>
  </si>
  <si>
    <t>160201</t>
  </si>
  <si>
    <t>Castle Grove Lactating</t>
  </si>
  <si>
    <t>PR051589</t>
  </si>
  <si>
    <t>SO058099</t>
  </si>
  <si>
    <t>1602A</t>
  </si>
  <si>
    <t>Castle Grove Dairy, LLC -Wapato</t>
  </si>
  <si>
    <t>1759</t>
  </si>
  <si>
    <t>OmniGen Pro</t>
  </si>
  <si>
    <t>PR052019</t>
  </si>
  <si>
    <t>SO058563</t>
  </si>
  <si>
    <t>160202</t>
  </si>
  <si>
    <t>Castle Grove Dry Cow</t>
  </si>
  <si>
    <t>PR052020</t>
  </si>
  <si>
    <t>160203</t>
  </si>
  <si>
    <t>Castle Grove Close Up Tote</t>
  </si>
  <si>
    <t>PR051590</t>
  </si>
  <si>
    <t>PR052021</t>
  </si>
  <si>
    <t>160204</t>
  </si>
  <si>
    <t>Castle Grove Close Up</t>
  </si>
  <si>
    <t>PR051592</t>
  </si>
  <si>
    <t>160209</t>
  </si>
  <si>
    <t>Castle Grove Lactating Fly</t>
  </si>
  <si>
    <t>PR046710</t>
  </si>
  <si>
    <t>SO052790</t>
  </si>
  <si>
    <t>PR046938</t>
  </si>
  <si>
    <t>PR047169</t>
  </si>
  <si>
    <t>SO053222</t>
  </si>
  <si>
    <t>PR047512</t>
  </si>
  <si>
    <t>SO053619</t>
  </si>
  <si>
    <t>PR047805</t>
  </si>
  <si>
    <t>PR048291</t>
  </si>
  <si>
    <t>SO054524</t>
  </si>
  <si>
    <t>PR048664</t>
  </si>
  <si>
    <t>SO054936</t>
  </si>
  <si>
    <t>PR049100</t>
  </si>
  <si>
    <t>SO055359</t>
  </si>
  <si>
    <t>PR049673</t>
  </si>
  <si>
    <t>SO055990</t>
  </si>
  <si>
    <t>PR050110</t>
  </si>
  <si>
    <t>SO056477</t>
  </si>
  <si>
    <t>PR050518</t>
  </si>
  <si>
    <t>SO056923</t>
  </si>
  <si>
    <t>PR050998</t>
  </si>
  <si>
    <t>SO057426</t>
  </si>
  <si>
    <t>160210</t>
  </si>
  <si>
    <t>Castle Grove Dry Cow Fly</t>
  </si>
  <si>
    <t>PR047156</t>
  </si>
  <si>
    <t>PR047877</t>
  </si>
  <si>
    <t>SO054050</t>
  </si>
  <si>
    <t>PR048665</t>
  </si>
  <si>
    <t>PR049457</t>
  </si>
  <si>
    <t>TR021921</t>
  </si>
  <si>
    <t>PR050104</t>
  </si>
  <si>
    <t>PR050994</t>
  </si>
  <si>
    <t>160211</t>
  </si>
  <si>
    <t>Castle Grove Close Up Tote Fly</t>
  </si>
  <si>
    <t>PR046711</t>
  </si>
  <si>
    <t>PR047157</t>
  </si>
  <si>
    <t>PR047499</t>
  </si>
  <si>
    <t>PR047806</t>
  </si>
  <si>
    <t>PR048282</t>
  </si>
  <si>
    <t>PR048666</t>
  </si>
  <si>
    <t>PR049101</t>
  </si>
  <si>
    <t>PR049483</t>
  </si>
  <si>
    <t>PR049674</t>
  </si>
  <si>
    <t>PR050105</t>
  </si>
  <si>
    <t>PR050519</t>
  </si>
  <si>
    <t>PR050967</t>
  </si>
  <si>
    <t>PR050995</t>
  </si>
  <si>
    <t>160212</t>
  </si>
  <si>
    <t>Castle Grove Close Up Fly</t>
  </si>
  <si>
    <t>PR047158</t>
  </si>
  <si>
    <t>PR047878</t>
  </si>
  <si>
    <t>PR048283</t>
  </si>
  <si>
    <t>PR048667</t>
  </si>
  <si>
    <t>PR049675</t>
  </si>
  <si>
    <t>PR050520</t>
  </si>
  <si>
    <t>PR050999</t>
  </si>
  <si>
    <t>Physical date</t>
  </si>
  <si>
    <t>Item number</t>
  </si>
  <si>
    <t>Reference</t>
  </si>
  <si>
    <t>Site</t>
  </si>
  <si>
    <t>Location</t>
  </si>
  <si>
    <t>Quantity</t>
  </si>
  <si>
    <t>1905</t>
  </si>
  <si>
    <t>02</t>
  </si>
  <si>
    <t>FSCALE</t>
  </si>
  <si>
    <t>Customer</t>
  </si>
  <si>
    <t>Animate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</si>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</sst>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mmmm\-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0">
    <xf numFmtId="0" fontId="0" fillId="0" borderId="0" xfId="0"/>
    <xf numFmtId="14" fontId="0" fillId="0" borderId="0" xfId="0" applyNumberFormat="1"/>
    <xf numFmtId="0" fontId="2" fillId="4" borderId="0" xfId="3" applyFont="1"/>
    <xf numFmtId="0" fontId="0" fillId="0" borderId="0" xfId="0" applyFill="1"/>
    <xf numFmtId="43" fontId="0" fillId="0" borderId="0" xfId="0" applyNumberFormat="1" applyFill="1"/>
    <xf numFmtId="0" fontId="2" fillId="0" borderId="0" xfId="3" applyFont="1" applyFill="1"/>
    <xf numFmtId="0" fontId="5" fillId="0" borderId="0" xfId="0" applyFont="1"/>
    <xf numFmtId="14" fontId="5" fillId="0" borderId="0" xfId="0" applyNumberFormat="1" applyFont="1"/>
    <xf numFmtId="0" fontId="5" fillId="0" borderId="0" xfId="0" applyFont="1" applyFill="1"/>
    <xf numFmtId="0" fontId="5" fillId="0" borderId="0" xfId="4" applyFont="1" applyFill="1"/>
    <xf numFmtId="14" fontId="5" fillId="0" borderId="0" xfId="4" applyNumberFormat="1" applyFont="1" applyFill="1"/>
    <xf numFmtId="0" fontId="5" fillId="0" borderId="0" xfId="2" applyFont="1" applyFill="1"/>
    <xf numFmtId="0" fontId="6" fillId="0" borderId="0" xfId="3" applyFont="1" applyFill="1"/>
    <xf numFmtId="0" fontId="0" fillId="0" borderId="0" xfId="0" applyAlignment="1">
      <alignment horizontal="right"/>
    </xf>
    <xf numFmtId="8" fontId="0" fillId="0" borderId="0" xfId="0" applyNumberFormat="1"/>
    <xf numFmtId="164" fontId="2" fillId="4" borderId="0" xfId="3" applyNumberFormat="1" applyFont="1"/>
    <xf numFmtId="0" fontId="3" fillId="6" borderId="0" xfId="1" applyFill="1"/>
    <xf numFmtId="0" fontId="3" fillId="6" borderId="0" xfId="1" applyFill="1" applyAlignment="1">
      <alignment horizontal="center"/>
    </xf>
    <xf numFmtId="164" fontId="3" fillId="6" borderId="0" xfId="1" applyNumberForma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3" fontId="2" fillId="4" borderId="0" xfId="3" applyNumberFormat="1" applyFont="1"/>
    <xf numFmtId="40" fontId="0" fillId="0" borderId="0" xfId="0" applyNumberFormat="1"/>
    <xf numFmtId="0" fontId="1" fillId="3" borderId="0" xfId="2"/>
    <xf numFmtId="0" fontId="2" fillId="7" borderId="0" xfId="3" applyFont="1" applyFill="1"/>
    <xf numFmtId="43" fontId="2" fillId="7" borderId="0" xfId="3" applyNumberFormat="1" applyFont="1" applyFill="1"/>
    <xf numFmtId="164" fontId="2" fillId="7" borderId="0" xfId="3" applyNumberFormat="1" applyFont="1" applyFill="1"/>
    <xf numFmtId="4" fontId="0" fillId="0" borderId="0" xfId="0" applyNumberFormat="1" applyAlignment="1">
      <alignment horizontal="center"/>
    </xf>
    <xf numFmtId="4" fontId="5" fillId="0" borderId="0" xfId="0" applyNumberFormat="1" applyFont="1" applyFill="1"/>
    <xf numFmtId="165" fontId="7" fillId="0" borderId="0" xfId="0" applyNumberFormat="1" applyFont="1" applyAlignment="1">
      <alignment horizontal="center" vertical="center"/>
    </xf>
    <xf numFmtId="0" fontId="0" fillId="0" borderId="0" xfId="0" quotePrefix="1"/>
    <xf numFmtId="165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40" fontId="0" fillId="8" borderId="0" xfId="0" applyNumberFormat="1" applyFill="1"/>
    <xf numFmtId="0" fontId="0" fillId="8" borderId="0" xfId="0" applyFill="1"/>
    <xf numFmtId="43" fontId="2" fillId="8" borderId="0" xfId="3" applyNumberFormat="1" applyFont="1" applyFill="1"/>
  </cellXfs>
  <cellStyles count="5">
    <cellStyle name="20% - Accent3" xfId="2" builtinId="38"/>
    <cellStyle name="40% - Accent4" xfId="4" builtinId="43"/>
    <cellStyle name="60% - Accent3" xfId="3" builtinId="40"/>
    <cellStyle name="Accent1" xfId="1" builtinId="29"/>
    <cellStyle name="Normal" xfId="0" builtinId="0"/>
  </cellStyles>
  <dxfs count="10">
    <dxf>
      <alignment horizontal="lef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m/d/yy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666751</xdr:colOff>
      <xdr:row>1</xdr:row>
      <xdr:rowOff>2</xdr:rowOff>
    </xdr:from>
    <xdr:to>
      <xdr:col>18</xdr:col>
      <xdr:colOff>400050</xdr:colOff>
      <xdr:row>3</xdr:row>
      <xdr:rowOff>156953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F4EAD-75B9-42D8-85FF-7DA73A602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0301" y="190502"/>
          <a:ext cx="1295399" cy="547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652DE7-EA0A-4B82-A361-CADD0083D845}" name="Table1" displayName="Table1" ref="A1:I15" totalsRowShown="0" dataDxfId="0">
  <autoFilter ref="A1:I15" xr:uid="{5A8E30CD-B8FE-4685-B8CB-3A8C78B00243}"/>
  <tableColumns count="9">
    <tableColumn id="1" xr3:uid="{1392F9EF-93D1-4F59-B538-A19C41F497D3}" name="Physical date" dataDxfId="9"/>
    <tableColumn id="2" xr3:uid="{529E0AF1-DA63-4F96-973D-2BE92445A782}" name="Item number" dataDxfId="8"/>
    <tableColumn id="3" xr3:uid="{D0BD5BB5-3C30-44BD-9984-17624BB78F68}" name="Reference" dataDxfId="7"/>
    <tableColumn id="4" xr3:uid="{A06B4103-579C-4F44-864D-3C271529D519}" name="Number" dataDxfId="6"/>
    <tableColumn id="5" xr3:uid="{DC0F34CE-CC9E-4ABE-AA85-2E6320DC2990}" name="Site" dataDxfId="5"/>
    <tableColumn id="6" xr3:uid="{69F3C181-EB01-4E46-85B6-8B54901FA0D6}" name="Warehouse" dataDxfId="4"/>
    <tableColumn id="7" xr3:uid="{5D2E41F3-A005-46B0-8CFA-A901953893CC}" name="Location" dataDxfId="3"/>
    <tableColumn id="8" xr3:uid="{6E61F976-7700-4596-B472-D2D1612E4CDA}" name="Quantity" dataDxfId="2"/>
    <tableColumn id="9" xr3:uid="{32298D9F-A0E9-474A-9DDC-B6742CAAC15A}" name="Custome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C6DD-B664-455E-B9C4-F4159647FF09}">
  <sheetPr>
    <pageSetUpPr fitToPage="1"/>
  </sheetPr>
  <dimension ref="A1:S199"/>
  <sheetViews>
    <sheetView tabSelected="1" topLeftCell="F2" workbookViewId="0">
      <selection activeCell="P16" sqref="P16"/>
    </sheetView>
  </sheetViews>
  <sheetFormatPr defaultRowHeight="15" x14ac:dyDescent="0.25"/>
  <cols>
    <col min="1" max="1" width="8.7109375" hidden="1" customWidth="1"/>
    <col min="2" max="2" width="9.140625" hidden="1" customWidth="1"/>
    <col min="3" max="3" width="11.140625" hidden="1" customWidth="1"/>
    <col min="4" max="5" width="9.140625" hidden="1" customWidth="1"/>
    <col min="6" max="6" width="24.28515625" customWidth="1"/>
    <col min="7" max="7" width="28.28515625" bestFit="1" customWidth="1"/>
    <col min="8" max="8" width="11.5703125" bestFit="1" customWidth="1"/>
    <col min="9" max="9" width="8.7109375" bestFit="1" customWidth="1"/>
    <col min="10" max="10" width="17.28515625" bestFit="1" customWidth="1"/>
    <col min="11" max="11" width="9.5703125" hidden="1" customWidth="1"/>
    <col min="12" max="12" width="7" hidden="1" customWidth="1"/>
    <col min="13" max="13" width="5.140625" bestFit="1" customWidth="1"/>
    <col min="14" max="14" width="12.85546875" bestFit="1" customWidth="1"/>
    <col min="15" max="15" width="7.42578125" hidden="1" customWidth="1"/>
    <col min="16" max="16" width="10.5703125" bestFit="1" customWidth="1"/>
    <col min="17" max="17" width="9.42578125" hidden="1" customWidth="1"/>
    <col min="18" max="18" width="6.140625" hidden="1" customWidth="1"/>
    <col min="19" max="19" width="29.7109375" bestFit="1" customWidth="1"/>
  </cols>
  <sheetData>
    <row r="1" spans="1:19" hidden="1" x14ac:dyDescent="0.25">
      <c r="A1" t="s">
        <v>94</v>
      </c>
      <c r="B1" t="s">
        <v>19</v>
      </c>
      <c r="C1" t="s">
        <v>18</v>
      </c>
      <c r="D1" t="s">
        <v>18</v>
      </c>
      <c r="E1" t="s">
        <v>8</v>
      </c>
      <c r="F1" t="s">
        <v>7</v>
      </c>
      <c r="G1" t="s">
        <v>7</v>
      </c>
      <c r="H1" t="s">
        <v>7</v>
      </c>
      <c r="I1" t="s">
        <v>7</v>
      </c>
      <c r="J1" t="s">
        <v>7</v>
      </c>
      <c r="K1" t="s">
        <v>8</v>
      </c>
      <c r="L1" t="s">
        <v>8</v>
      </c>
      <c r="M1" t="s">
        <v>7</v>
      </c>
      <c r="N1" t="s">
        <v>7</v>
      </c>
      <c r="O1" t="s">
        <v>7</v>
      </c>
      <c r="P1" t="s">
        <v>7</v>
      </c>
      <c r="Q1" t="s">
        <v>18</v>
      </c>
      <c r="R1" t="s">
        <v>18</v>
      </c>
      <c r="S1" t="s">
        <v>7</v>
      </c>
    </row>
    <row r="2" spans="1:19" ht="15.75" x14ac:dyDescent="0.25">
      <c r="F2" s="32" t="s">
        <v>49</v>
      </c>
      <c r="G2" s="32"/>
      <c r="H2" s="32"/>
      <c r="I2" s="32"/>
      <c r="J2" s="31">
        <v>44135</v>
      </c>
    </row>
    <row r="3" spans="1:19" x14ac:dyDescent="0.25">
      <c r="F3" s="13" t="s">
        <v>2</v>
      </c>
      <c r="G3" t="s">
        <v>750</v>
      </c>
      <c r="J3" s="31"/>
    </row>
    <row r="4" spans="1:19" ht="18.75" x14ac:dyDescent="0.25">
      <c r="H4" s="29"/>
    </row>
    <row r="5" spans="1:19" hidden="1" x14ac:dyDescent="0.25">
      <c r="A5" t="s">
        <v>8</v>
      </c>
      <c r="F5" t="s">
        <v>50</v>
      </c>
      <c r="G5" t="s">
        <v>751</v>
      </c>
    </row>
    <row r="6" spans="1:19" ht="15.75" hidden="1" customHeight="1" x14ac:dyDescent="0.25">
      <c r="A6" t="s">
        <v>8</v>
      </c>
      <c r="C6" t="s">
        <v>0</v>
      </c>
      <c r="D6" s="1" t="e">
        <f>#REF!</f>
        <v>#REF!</v>
      </c>
    </row>
    <row r="7" spans="1:19" hidden="1" x14ac:dyDescent="0.25">
      <c r="A7" t="s">
        <v>8</v>
      </c>
      <c r="C7" t="s">
        <v>1</v>
      </c>
      <c r="D7" s="1" t="e">
        <f>#REF!</f>
        <v>#REF!</v>
      </c>
    </row>
    <row r="8" spans="1:19" hidden="1" x14ac:dyDescent="0.25">
      <c r="A8" t="s">
        <v>8</v>
      </c>
      <c r="C8" t="s">
        <v>2</v>
      </c>
      <c r="D8" t="str">
        <f>"5/1/20..10/31/20"</f>
        <v>5/1/20..10/31/20</v>
      </c>
    </row>
    <row r="9" spans="1:19" hidden="1" x14ac:dyDescent="0.25">
      <c r="A9" t="s">
        <v>8</v>
      </c>
      <c r="C9" t="s">
        <v>3</v>
      </c>
      <c r="D9" t="e">
        <f>#REF!</f>
        <v>#REF!</v>
      </c>
    </row>
    <row r="10" spans="1:19" hidden="1" x14ac:dyDescent="0.25">
      <c r="A10" t="s">
        <v>8</v>
      </c>
      <c r="C10" t="s">
        <v>5</v>
      </c>
      <c r="D10" t="e">
        <f>#REF!</f>
        <v>#REF!</v>
      </c>
      <c r="I10" s="1"/>
    </row>
    <row r="11" spans="1:19" hidden="1" x14ac:dyDescent="0.25">
      <c r="A11" t="s">
        <v>8</v>
      </c>
      <c r="C11" t="s">
        <v>6</v>
      </c>
      <c r="D11" t="e">
        <f>#REF!</f>
        <v>#REF!</v>
      </c>
      <c r="F11" s="6"/>
      <c r="G11" s="6"/>
      <c r="I11" s="7"/>
      <c r="J11" s="6"/>
      <c r="K11" s="6"/>
      <c r="L11" s="6"/>
    </row>
    <row r="12" spans="1:19" hidden="1" x14ac:dyDescent="0.25">
      <c r="A12" t="s">
        <v>8</v>
      </c>
      <c r="C12" t="s">
        <v>37</v>
      </c>
      <c r="D12" t="e">
        <f>#REF!</f>
        <v>#REF!</v>
      </c>
      <c r="F12" s="6"/>
      <c r="G12" s="6"/>
      <c r="H12" s="6"/>
      <c r="I12" s="7"/>
      <c r="J12" s="6"/>
      <c r="K12" s="6"/>
      <c r="L12" s="6"/>
    </row>
    <row r="13" spans="1:19" hidden="1" x14ac:dyDescent="0.25">
      <c r="A13" t="s">
        <v>8</v>
      </c>
      <c r="C13" t="s">
        <v>23</v>
      </c>
      <c r="D13" t="e">
        <f>#REF!</f>
        <v>#REF!</v>
      </c>
      <c r="F13" s="8"/>
      <c r="G13" s="8"/>
      <c r="H13" s="8"/>
      <c r="I13" s="9"/>
      <c r="J13" s="10"/>
      <c r="K13" s="10"/>
      <c r="L13" s="10"/>
    </row>
    <row r="14" spans="1:19" x14ac:dyDescent="0.25">
      <c r="F14" s="16" t="s">
        <v>27</v>
      </c>
      <c r="G14" s="16"/>
      <c r="H14" s="16"/>
      <c r="I14" s="16" t="s">
        <v>24</v>
      </c>
      <c r="J14" s="17" t="s">
        <v>21</v>
      </c>
      <c r="K14" s="17" t="s">
        <v>45</v>
      </c>
      <c r="L14" s="17" t="s">
        <v>45</v>
      </c>
      <c r="M14" s="17"/>
      <c r="N14" s="17"/>
      <c r="O14" s="17" t="s">
        <v>40</v>
      </c>
      <c r="P14" s="17" t="s">
        <v>32</v>
      </c>
      <c r="Q14" s="17" t="s">
        <v>43</v>
      </c>
      <c r="R14" s="17"/>
      <c r="S14" s="17"/>
    </row>
    <row r="15" spans="1:19" x14ac:dyDescent="0.25">
      <c r="F15" s="16" t="s">
        <v>28</v>
      </c>
      <c r="G15" s="17" t="s">
        <v>25</v>
      </c>
      <c r="H15" s="16" t="s">
        <v>42</v>
      </c>
      <c r="I15" s="16" t="s">
        <v>26</v>
      </c>
      <c r="J15" s="17" t="s">
        <v>29</v>
      </c>
      <c r="K15" s="17" t="s">
        <v>46</v>
      </c>
      <c r="L15" s="17" t="s">
        <v>29</v>
      </c>
      <c r="M15" s="18" t="s">
        <v>31</v>
      </c>
      <c r="N15" s="18" t="s">
        <v>36</v>
      </c>
      <c r="O15" s="18" t="s">
        <v>41</v>
      </c>
      <c r="P15" s="18" t="s">
        <v>33</v>
      </c>
      <c r="Q15" s="18" t="s">
        <v>34</v>
      </c>
      <c r="R15" s="18" t="s">
        <v>44</v>
      </c>
      <c r="S15" s="18" t="s">
        <v>25</v>
      </c>
    </row>
    <row r="16" spans="1:19" x14ac:dyDescent="0.25">
      <c r="F16" s="33" t="s">
        <v>752</v>
      </c>
      <c r="G16" t="s">
        <v>753</v>
      </c>
      <c r="H16" s="8" t="s">
        <v>754</v>
      </c>
      <c r="I16" s="19">
        <v>44114</v>
      </c>
      <c r="J16" s="20">
        <v>22.074999999999999</v>
      </c>
      <c r="K16" s="20"/>
      <c r="L16" s="20"/>
      <c r="P16" s="38"/>
      <c r="Q16" t="s">
        <v>755</v>
      </c>
      <c r="R16" t="s">
        <v>756</v>
      </c>
      <c r="S16" t="s">
        <v>757</v>
      </c>
    </row>
    <row r="17" spans="1:19" hidden="1" x14ac:dyDescent="0.25">
      <c r="A17" t="s">
        <v>8</v>
      </c>
      <c r="F17" s="33"/>
      <c r="H17" s="8"/>
      <c r="I17" s="19"/>
      <c r="J17" s="20"/>
      <c r="K17" s="20" t="s">
        <v>754</v>
      </c>
      <c r="L17" s="20">
        <v>22.074999999999999</v>
      </c>
    </row>
    <row r="18" spans="1:19" x14ac:dyDescent="0.25">
      <c r="F18" s="33"/>
      <c r="I18" s="19"/>
      <c r="K18" s="28" t="s">
        <v>754</v>
      </c>
      <c r="L18" s="20">
        <v>22.074999999999999</v>
      </c>
      <c r="M18" s="14" t="s">
        <v>758</v>
      </c>
      <c r="N18" t="s">
        <v>759</v>
      </c>
      <c r="O18" s="27">
        <v>156.97045454545454</v>
      </c>
      <c r="P18" s="37">
        <v>3453.35</v>
      </c>
      <c r="Q18" s="22"/>
    </row>
    <row r="19" spans="1:19" ht="14.25" hidden="1" customHeight="1" x14ac:dyDescent="0.25">
      <c r="A19" t="s">
        <v>8</v>
      </c>
      <c r="F19" s="8"/>
      <c r="G19" s="8"/>
      <c r="H19" s="8"/>
      <c r="I19" s="8"/>
      <c r="J19" s="8"/>
      <c r="K19" s="8"/>
      <c r="L19" s="8"/>
      <c r="N19" s="3"/>
      <c r="O19" s="3"/>
      <c r="P19" s="38"/>
      <c r="Q19" s="3"/>
    </row>
    <row r="20" spans="1:19" x14ac:dyDescent="0.25">
      <c r="A20" t="s">
        <v>91</v>
      </c>
      <c r="F20" s="33" t="s">
        <v>752</v>
      </c>
      <c r="G20" t="s">
        <v>753</v>
      </c>
      <c r="H20" s="8" t="s">
        <v>760</v>
      </c>
      <c r="I20" s="19">
        <v>44127</v>
      </c>
      <c r="J20" s="20">
        <v>24.200500000000002</v>
      </c>
      <c r="K20" s="20"/>
      <c r="L20" s="20"/>
      <c r="P20" s="38"/>
      <c r="Q20" t="s">
        <v>761</v>
      </c>
      <c r="R20" t="s">
        <v>756</v>
      </c>
      <c r="S20" t="s">
        <v>757</v>
      </c>
    </row>
    <row r="21" spans="1:19" hidden="1" x14ac:dyDescent="0.25">
      <c r="A21" t="s">
        <v>92</v>
      </c>
      <c r="F21" s="33"/>
      <c r="H21" s="8"/>
      <c r="I21" s="19"/>
      <c r="J21" s="20"/>
      <c r="K21" s="20" t="s">
        <v>760</v>
      </c>
      <c r="L21" s="20">
        <v>24.200500000000002</v>
      </c>
      <c r="P21" s="38"/>
    </row>
    <row r="22" spans="1:19" x14ac:dyDescent="0.25">
      <c r="A22" t="s">
        <v>91</v>
      </c>
      <c r="F22" s="33"/>
      <c r="I22" s="19"/>
      <c r="K22" s="28" t="s">
        <v>760</v>
      </c>
      <c r="L22" s="20">
        <v>24.200500000000002</v>
      </c>
      <c r="M22" s="14" t="s">
        <v>758</v>
      </c>
      <c r="N22" t="s">
        <v>759</v>
      </c>
      <c r="O22" s="27">
        <v>158.21333333333334</v>
      </c>
      <c r="P22" s="37">
        <v>3797.12</v>
      </c>
      <c r="Q22" s="22"/>
    </row>
    <row r="23" spans="1:19" ht="14.25" hidden="1" customHeight="1" x14ac:dyDescent="0.25">
      <c r="A23" t="s">
        <v>92</v>
      </c>
      <c r="F23" s="8"/>
      <c r="G23" s="8"/>
      <c r="H23" s="8"/>
      <c r="I23" s="8"/>
      <c r="J23" s="8"/>
      <c r="K23" s="8"/>
      <c r="L23" s="8"/>
      <c r="N23" s="3"/>
      <c r="O23" s="3"/>
      <c r="P23" s="38"/>
      <c r="Q23" s="3"/>
    </row>
    <row r="24" spans="1:19" x14ac:dyDescent="0.25">
      <c r="A24" t="s">
        <v>91</v>
      </c>
      <c r="F24" s="33" t="s">
        <v>762</v>
      </c>
      <c r="G24" t="s">
        <v>763</v>
      </c>
      <c r="H24" s="8" t="s">
        <v>764</v>
      </c>
      <c r="I24" s="19">
        <v>44126</v>
      </c>
      <c r="J24" s="20">
        <v>1.95</v>
      </c>
      <c r="K24" s="20"/>
      <c r="L24" s="20"/>
      <c r="P24" s="38"/>
      <c r="Q24" t="s">
        <v>761</v>
      </c>
      <c r="R24" t="s">
        <v>756</v>
      </c>
      <c r="S24" t="s">
        <v>757</v>
      </c>
    </row>
    <row r="25" spans="1:19" hidden="1" x14ac:dyDescent="0.25">
      <c r="A25" t="s">
        <v>92</v>
      </c>
      <c r="F25" s="33"/>
      <c r="H25" s="8"/>
      <c r="I25" s="19"/>
      <c r="J25" s="20"/>
      <c r="K25" s="20" t="s">
        <v>764</v>
      </c>
      <c r="L25" s="20">
        <v>1.95</v>
      </c>
      <c r="P25" s="38"/>
    </row>
    <row r="26" spans="1:19" x14ac:dyDescent="0.25">
      <c r="A26" t="s">
        <v>91</v>
      </c>
      <c r="F26" s="33"/>
      <c r="I26" s="19"/>
      <c r="K26" s="28" t="s">
        <v>764</v>
      </c>
      <c r="L26" s="20">
        <v>1.95</v>
      </c>
      <c r="M26" s="14" t="s">
        <v>758</v>
      </c>
      <c r="N26" t="s">
        <v>759</v>
      </c>
      <c r="O26" s="27">
        <v>496.2</v>
      </c>
      <c r="P26" s="37">
        <v>992.4</v>
      </c>
      <c r="Q26" s="22"/>
    </row>
    <row r="27" spans="1:19" ht="14.25" hidden="1" customHeight="1" x14ac:dyDescent="0.25">
      <c r="A27" t="s">
        <v>92</v>
      </c>
      <c r="F27" s="8"/>
      <c r="G27" s="8"/>
      <c r="H27" s="8"/>
      <c r="I27" s="8"/>
      <c r="J27" s="8"/>
      <c r="K27" s="8"/>
      <c r="L27" s="8"/>
      <c r="N27" s="3"/>
      <c r="O27" s="3"/>
      <c r="P27" s="38"/>
      <c r="Q27" s="3"/>
    </row>
    <row r="28" spans="1:19" x14ac:dyDescent="0.25">
      <c r="A28" t="s">
        <v>91</v>
      </c>
      <c r="F28" s="33" t="s">
        <v>765</v>
      </c>
      <c r="G28" t="s">
        <v>766</v>
      </c>
      <c r="H28" s="8" t="s">
        <v>767</v>
      </c>
      <c r="I28" s="19">
        <v>44116</v>
      </c>
      <c r="J28" s="20">
        <v>2.4</v>
      </c>
      <c r="K28" s="20"/>
      <c r="L28" s="20"/>
      <c r="P28" s="38"/>
      <c r="Q28" t="s">
        <v>755</v>
      </c>
      <c r="R28" t="s">
        <v>756</v>
      </c>
      <c r="S28" t="s">
        <v>757</v>
      </c>
    </row>
    <row r="29" spans="1:19" hidden="1" x14ac:dyDescent="0.25">
      <c r="A29" t="s">
        <v>92</v>
      </c>
      <c r="F29" s="33"/>
      <c r="H29" s="8"/>
      <c r="I29" s="19"/>
      <c r="J29" s="20"/>
      <c r="K29" s="20" t="s">
        <v>767</v>
      </c>
      <c r="L29" s="20">
        <v>2.4</v>
      </c>
      <c r="P29" s="38"/>
    </row>
    <row r="30" spans="1:19" x14ac:dyDescent="0.25">
      <c r="A30" t="s">
        <v>91</v>
      </c>
      <c r="F30" s="33"/>
      <c r="I30" s="19"/>
      <c r="K30" s="28" t="s">
        <v>767</v>
      </c>
      <c r="L30" s="20">
        <v>2.4</v>
      </c>
      <c r="M30" s="14" t="s">
        <v>758</v>
      </c>
      <c r="N30" t="s">
        <v>759</v>
      </c>
      <c r="O30" s="27">
        <v>200.05</v>
      </c>
      <c r="P30" s="37">
        <v>400.1</v>
      </c>
      <c r="Q30" s="22"/>
    </row>
    <row r="31" spans="1:19" ht="14.25" hidden="1" customHeight="1" x14ac:dyDescent="0.25">
      <c r="A31" t="s">
        <v>92</v>
      </c>
      <c r="F31" s="8"/>
      <c r="G31" s="8"/>
      <c r="H31" s="8"/>
      <c r="I31" s="8"/>
      <c r="J31" s="8"/>
      <c r="K31" s="8"/>
      <c r="L31" s="8"/>
      <c r="N31" s="3"/>
      <c r="O31" s="3"/>
      <c r="P31" s="38"/>
      <c r="Q31" s="3"/>
    </row>
    <row r="32" spans="1:19" x14ac:dyDescent="0.25">
      <c r="A32" t="s">
        <v>91</v>
      </c>
      <c r="F32" s="33" t="s">
        <v>765</v>
      </c>
      <c r="G32" t="s">
        <v>766</v>
      </c>
      <c r="H32" s="8" t="s">
        <v>768</v>
      </c>
      <c r="I32" s="19">
        <v>44127</v>
      </c>
      <c r="J32" s="20">
        <v>2.3895</v>
      </c>
      <c r="K32" s="20"/>
      <c r="L32" s="20"/>
      <c r="P32" s="38"/>
      <c r="Q32" t="s">
        <v>761</v>
      </c>
      <c r="R32" t="s">
        <v>756</v>
      </c>
      <c r="S32" t="s">
        <v>757</v>
      </c>
    </row>
    <row r="33" spans="1:19" hidden="1" x14ac:dyDescent="0.25">
      <c r="A33" t="s">
        <v>92</v>
      </c>
      <c r="F33" s="33"/>
      <c r="H33" s="8"/>
      <c r="I33" s="19"/>
      <c r="J33" s="20"/>
      <c r="K33" s="20" t="s">
        <v>768</v>
      </c>
      <c r="L33" s="20">
        <v>2.3895</v>
      </c>
      <c r="P33" s="38"/>
    </row>
    <row r="34" spans="1:19" x14ac:dyDescent="0.25">
      <c r="A34" t="s">
        <v>91</v>
      </c>
      <c r="F34" s="33"/>
      <c r="I34" s="19"/>
      <c r="K34" s="28" t="s">
        <v>768</v>
      </c>
      <c r="L34" s="20">
        <v>2.3895</v>
      </c>
      <c r="M34" s="14" t="s">
        <v>758</v>
      </c>
      <c r="N34" t="s">
        <v>759</v>
      </c>
      <c r="O34" s="27">
        <v>200.05</v>
      </c>
      <c r="P34" s="37">
        <v>400.1</v>
      </c>
      <c r="Q34" s="22"/>
    </row>
    <row r="35" spans="1:19" ht="14.25" hidden="1" customHeight="1" x14ac:dyDescent="0.25">
      <c r="A35" t="s">
        <v>92</v>
      </c>
      <c r="F35" s="8"/>
      <c r="G35" s="8"/>
      <c r="H35" s="8"/>
      <c r="I35" s="8"/>
      <c r="J35" s="8"/>
      <c r="K35" s="8"/>
      <c r="L35" s="8"/>
      <c r="N35" s="3"/>
      <c r="O35" s="3"/>
      <c r="P35" s="38"/>
      <c r="Q35" s="3"/>
    </row>
    <row r="36" spans="1:19" x14ac:dyDescent="0.25">
      <c r="A36" t="s">
        <v>91</v>
      </c>
      <c r="F36" s="33" t="s">
        <v>769</v>
      </c>
      <c r="G36" t="s">
        <v>770</v>
      </c>
      <c r="H36" s="8" t="s">
        <v>771</v>
      </c>
      <c r="I36" s="19">
        <v>44116</v>
      </c>
      <c r="J36" s="20">
        <v>1.9</v>
      </c>
      <c r="K36" s="20"/>
      <c r="L36" s="20"/>
      <c r="P36" s="38"/>
      <c r="Q36" t="s">
        <v>755</v>
      </c>
      <c r="R36" t="s">
        <v>756</v>
      </c>
      <c r="S36" t="s">
        <v>757</v>
      </c>
    </row>
    <row r="37" spans="1:19" hidden="1" x14ac:dyDescent="0.25">
      <c r="A37" t="s">
        <v>92</v>
      </c>
      <c r="F37" s="33"/>
      <c r="H37" s="8"/>
      <c r="I37" s="19"/>
      <c r="J37" s="20"/>
      <c r="K37" s="20" t="s">
        <v>771</v>
      </c>
      <c r="L37" s="20">
        <v>1.9</v>
      </c>
      <c r="P37" s="38"/>
    </row>
    <row r="38" spans="1:19" x14ac:dyDescent="0.25">
      <c r="A38" t="s">
        <v>91</v>
      </c>
      <c r="F38" s="33"/>
      <c r="I38" s="19"/>
      <c r="K38" s="28" t="s">
        <v>771</v>
      </c>
      <c r="L38" s="20">
        <v>1.9</v>
      </c>
      <c r="M38" s="14" t="s">
        <v>758</v>
      </c>
      <c r="N38" t="s">
        <v>759</v>
      </c>
      <c r="O38" s="27">
        <v>166.71</v>
      </c>
      <c r="P38" s="37">
        <v>333.42</v>
      </c>
      <c r="Q38" s="22"/>
    </row>
    <row r="39" spans="1:19" ht="14.25" hidden="1" customHeight="1" x14ac:dyDescent="0.25">
      <c r="A39" t="s">
        <v>92</v>
      </c>
      <c r="F39" s="8"/>
      <c r="G39" s="8"/>
      <c r="H39" s="8"/>
      <c r="I39" s="8"/>
      <c r="J39" s="8"/>
      <c r="K39" s="8"/>
      <c r="L39" s="8"/>
      <c r="N39" s="3"/>
      <c r="O39" s="3"/>
      <c r="P39" s="38"/>
      <c r="Q39" s="3"/>
    </row>
    <row r="40" spans="1:19" x14ac:dyDescent="0.25">
      <c r="A40" t="s">
        <v>91</v>
      </c>
      <c r="F40" s="33" t="s">
        <v>772</v>
      </c>
      <c r="G40" t="s">
        <v>773</v>
      </c>
      <c r="H40" s="8" t="s">
        <v>774</v>
      </c>
      <c r="I40" s="19">
        <v>43957</v>
      </c>
      <c r="J40" s="20">
        <v>20.1035</v>
      </c>
      <c r="K40" s="20"/>
      <c r="L40" s="20"/>
      <c r="P40" s="38"/>
      <c r="Q40" t="s">
        <v>775</v>
      </c>
      <c r="R40" t="s">
        <v>756</v>
      </c>
      <c r="S40" t="s">
        <v>757</v>
      </c>
    </row>
    <row r="41" spans="1:19" hidden="1" x14ac:dyDescent="0.25">
      <c r="A41" t="s">
        <v>92</v>
      </c>
      <c r="F41" s="33"/>
      <c r="H41" s="8"/>
      <c r="I41" s="19"/>
      <c r="J41" s="20"/>
      <c r="K41" s="20" t="s">
        <v>774</v>
      </c>
      <c r="L41" s="20">
        <v>20.1035</v>
      </c>
      <c r="P41" s="38"/>
    </row>
    <row r="42" spans="1:19" x14ac:dyDescent="0.25">
      <c r="A42" t="s">
        <v>91</v>
      </c>
      <c r="F42" s="33"/>
      <c r="I42" s="19"/>
      <c r="K42" s="28" t="s">
        <v>774</v>
      </c>
      <c r="L42" s="20">
        <v>20.1035</v>
      </c>
      <c r="M42" s="14" t="s">
        <v>758</v>
      </c>
      <c r="N42" t="s">
        <v>759</v>
      </c>
      <c r="O42" s="27">
        <v>156.26</v>
      </c>
      <c r="P42" s="37">
        <v>3125.2</v>
      </c>
      <c r="Q42" s="22"/>
    </row>
    <row r="43" spans="1:19" ht="14.25" hidden="1" customHeight="1" x14ac:dyDescent="0.25">
      <c r="A43" t="s">
        <v>92</v>
      </c>
      <c r="F43" s="8"/>
      <c r="G43" s="8"/>
      <c r="H43" s="8"/>
      <c r="I43" s="8"/>
      <c r="J43" s="8"/>
      <c r="K43" s="8"/>
      <c r="L43" s="8"/>
      <c r="N43" s="3"/>
      <c r="O43" s="3"/>
      <c r="P43" s="38"/>
      <c r="Q43" s="3"/>
    </row>
    <row r="44" spans="1:19" x14ac:dyDescent="0.25">
      <c r="A44" t="s">
        <v>91</v>
      </c>
      <c r="F44" s="33" t="s">
        <v>772</v>
      </c>
      <c r="G44" t="s">
        <v>773</v>
      </c>
      <c r="H44" s="8" t="s">
        <v>776</v>
      </c>
      <c r="I44" s="19">
        <v>43957</v>
      </c>
      <c r="J44" s="20">
        <v>3.5289999999999999</v>
      </c>
      <c r="K44" s="20"/>
      <c r="L44" s="20"/>
      <c r="P44" s="38"/>
      <c r="Q44" t="s">
        <v>751</v>
      </c>
      <c r="R44" t="e">
        <v>#VALUE!</v>
      </c>
      <c r="S44" t="s">
        <v>757</v>
      </c>
    </row>
    <row r="45" spans="1:19" hidden="1" x14ac:dyDescent="0.25">
      <c r="A45" t="s">
        <v>92</v>
      </c>
      <c r="F45" s="33"/>
      <c r="H45" s="8"/>
      <c r="I45" s="19"/>
      <c r="J45" s="20"/>
      <c r="K45" s="20" t="s">
        <v>776</v>
      </c>
      <c r="L45" s="20">
        <v>3.5289999999999999</v>
      </c>
      <c r="P45" s="38"/>
    </row>
    <row r="46" spans="1:19" x14ac:dyDescent="0.25">
      <c r="A46" t="s">
        <v>91</v>
      </c>
      <c r="F46" s="33"/>
      <c r="I46" s="19"/>
      <c r="K46" s="28" t="s">
        <v>776</v>
      </c>
      <c r="L46" s="20">
        <v>3.5289999999999999</v>
      </c>
      <c r="M46" s="14" t="s">
        <v>758</v>
      </c>
      <c r="N46" t="s">
        <v>759</v>
      </c>
      <c r="O46" s="27">
        <v>140.63499999999999</v>
      </c>
      <c r="P46" s="37">
        <v>562.54</v>
      </c>
      <c r="Q46" s="22"/>
    </row>
    <row r="47" spans="1:19" ht="14.25" hidden="1" customHeight="1" x14ac:dyDescent="0.25">
      <c r="A47" t="s">
        <v>92</v>
      </c>
      <c r="F47" s="8"/>
      <c r="G47" s="8"/>
      <c r="H47" s="8"/>
      <c r="I47" s="8"/>
      <c r="J47" s="8"/>
      <c r="K47" s="8"/>
      <c r="L47" s="8"/>
      <c r="N47" s="3"/>
      <c r="O47" s="3"/>
      <c r="P47" s="38"/>
      <c r="Q47" s="3"/>
    </row>
    <row r="48" spans="1:19" x14ac:dyDescent="0.25">
      <c r="A48" t="s">
        <v>91</v>
      </c>
      <c r="F48" s="33" t="s">
        <v>772</v>
      </c>
      <c r="G48" t="s">
        <v>773</v>
      </c>
      <c r="H48" s="8" t="s">
        <v>777</v>
      </c>
      <c r="I48" s="19">
        <v>43969</v>
      </c>
      <c r="J48" s="20">
        <v>22.389500000000002</v>
      </c>
      <c r="K48" s="20"/>
      <c r="L48" s="20"/>
      <c r="P48" s="38"/>
      <c r="Q48" t="s">
        <v>778</v>
      </c>
      <c r="R48" t="s">
        <v>756</v>
      </c>
      <c r="S48" t="s">
        <v>757</v>
      </c>
    </row>
    <row r="49" spans="1:19" hidden="1" x14ac:dyDescent="0.25">
      <c r="A49" t="s">
        <v>92</v>
      </c>
      <c r="F49" s="33"/>
      <c r="H49" s="8"/>
      <c r="I49" s="19"/>
      <c r="J49" s="20"/>
      <c r="K49" s="20" t="s">
        <v>777</v>
      </c>
      <c r="L49" s="20">
        <v>22.389500000000002</v>
      </c>
      <c r="P49" s="38"/>
    </row>
    <row r="50" spans="1:19" x14ac:dyDescent="0.25">
      <c r="A50" t="s">
        <v>91</v>
      </c>
      <c r="F50" s="33"/>
      <c r="I50" s="19"/>
      <c r="K50" s="28" t="s">
        <v>777</v>
      </c>
      <c r="L50" s="20">
        <v>22.389500000000002</v>
      </c>
      <c r="M50" s="14" t="s">
        <v>758</v>
      </c>
      <c r="N50" t="s">
        <v>759</v>
      </c>
      <c r="O50" s="27">
        <v>159.81136363636364</v>
      </c>
      <c r="P50" s="37">
        <v>3515.85</v>
      </c>
      <c r="Q50" s="22"/>
    </row>
    <row r="51" spans="1:19" ht="14.25" hidden="1" customHeight="1" x14ac:dyDescent="0.25">
      <c r="A51" t="s">
        <v>92</v>
      </c>
      <c r="F51" s="8"/>
      <c r="G51" s="8"/>
      <c r="H51" s="8"/>
      <c r="I51" s="8"/>
      <c r="J51" s="8"/>
      <c r="K51" s="8"/>
      <c r="L51" s="8"/>
      <c r="N51" s="3"/>
      <c r="O51" s="3"/>
      <c r="P51" s="38"/>
      <c r="Q51" s="3"/>
    </row>
    <row r="52" spans="1:19" x14ac:dyDescent="0.25">
      <c r="A52" t="s">
        <v>91</v>
      </c>
      <c r="F52" s="33" t="s">
        <v>772</v>
      </c>
      <c r="G52" t="s">
        <v>773</v>
      </c>
      <c r="H52" s="8" t="s">
        <v>779</v>
      </c>
      <c r="I52" s="19">
        <v>43979</v>
      </c>
      <c r="J52" s="20">
        <v>25.360499999999998</v>
      </c>
      <c r="K52" s="20"/>
      <c r="L52" s="20"/>
      <c r="P52" s="38"/>
      <c r="Q52" t="s">
        <v>780</v>
      </c>
      <c r="R52" t="s">
        <v>756</v>
      </c>
      <c r="S52" t="s">
        <v>757</v>
      </c>
    </row>
    <row r="53" spans="1:19" hidden="1" x14ac:dyDescent="0.25">
      <c r="A53" t="s">
        <v>92</v>
      </c>
      <c r="F53" s="33"/>
      <c r="H53" s="8"/>
      <c r="I53" s="19"/>
      <c r="J53" s="20"/>
      <c r="K53" s="20" t="s">
        <v>779</v>
      </c>
      <c r="L53" s="20">
        <v>25.360499999999998</v>
      </c>
      <c r="P53" s="38"/>
    </row>
    <row r="54" spans="1:19" x14ac:dyDescent="0.25">
      <c r="A54" t="s">
        <v>91</v>
      </c>
      <c r="F54" s="33"/>
      <c r="I54" s="19"/>
      <c r="K54" s="28" t="s">
        <v>779</v>
      </c>
      <c r="L54" s="20">
        <v>25.360499999999998</v>
      </c>
      <c r="M54" s="14" t="s">
        <v>758</v>
      </c>
      <c r="N54" t="s">
        <v>759</v>
      </c>
      <c r="O54" s="27">
        <v>159.3852</v>
      </c>
      <c r="P54" s="37">
        <v>3984.63</v>
      </c>
      <c r="Q54" s="22"/>
    </row>
    <row r="55" spans="1:19" ht="14.25" hidden="1" customHeight="1" x14ac:dyDescent="0.25">
      <c r="A55" t="s">
        <v>92</v>
      </c>
      <c r="F55" s="8"/>
      <c r="G55" s="8"/>
      <c r="H55" s="8"/>
      <c r="I55" s="8"/>
      <c r="J55" s="8"/>
      <c r="K55" s="8"/>
      <c r="L55" s="8"/>
      <c r="N55" s="3"/>
      <c r="O55" s="3"/>
      <c r="P55" s="38"/>
      <c r="Q55" s="3"/>
    </row>
    <row r="56" spans="1:19" x14ac:dyDescent="0.25">
      <c r="A56" t="s">
        <v>91</v>
      </c>
      <c r="F56" s="33" t="s">
        <v>772</v>
      </c>
      <c r="G56" t="s">
        <v>773</v>
      </c>
      <c r="H56" s="8" t="s">
        <v>781</v>
      </c>
      <c r="I56" s="19">
        <v>43990</v>
      </c>
      <c r="J56" s="20">
        <v>21.314499999999999</v>
      </c>
      <c r="K56" s="20"/>
      <c r="L56" s="20"/>
      <c r="P56" s="38"/>
      <c r="Q56" t="s">
        <v>751</v>
      </c>
      <c r="R56" t="e">
        <v>#VALUE!</v>
      </c>
      <c r="S56" t="s">
        <v>757</v>
      </c>
    </row>
    <row r="57" spans="1:19" hidden="1" x14ac:dyDescent="0.25">
      <c r="A57" t="s">
        <v>92</v>
      </c>
      <c r="F57" s="33"/>
      <c r="H57" s="8"/>
      <c r="I57" s="19"/>
      <c r="J57" s="20"/>
      <c r="K57" s="20" t="s">
        <v>781</v>
      </c>
      <c r="L57" s="20">
        <v>21.314499999999999</v>
      </c>
      <c r="P57" s="38"/>
    </row>
    <row r="58" spans="1:19" x14ac:dyDescent="0.25">
      <c r="A58" t="s">
        <v>91</v>
      </c>
      <c r="F58" s="33"/>
      <c r="I58" s="19"/>
      <c r="K58" s="28" t="s">
        <v>781</v>
      </c>
      <c r="L58" s="20">
        <v>21.314499999999999</v>
      </c>
      <c r="M58" s="14" t="s">
        <v>758</v>
      </c>
      <c r="N58" t="s">
        <v>759</v>
      </c>
      <c r="O58" s="27">
        <v>158.12047619047621</v>
      </c>
      <c r="P58" s="37">
        <v>3320.53</v>
      </c>
      <c r="Q58" s="22"/>
    </row>
    <row r="59" spans="1:19" ht="14.25" hidden="1" customHeight="1" x14ac:dyDescent="0.25">
      <c r="A59" t="s">
        <v>92</v>
      </c>
      <c r="F59" s="8"/>
      <c r="G59" s="8"/>
      <c r="H59" s="8"/>
      <c r="I59" s="8"/>
      <c r="J59" s="8"/>
      <c r="K59" s="8"/>
      <c r="L59" s="8"/>
      <c r="N59" s="3"/>
      <c r="O59" s="3"/>
      <c r="P59" s="38"/>
      <c r="Q59" s="3"/>
    </row>
    <row r="60" spans="1:19" x14ac:dyDescent="0.25">
      <c r="A60" t="s">
        <v>91</v>
      </c>
      <c r="F60" s="33" t="s">
        <v>772</v>
      </c>
      <c r="G60" t="s">
        <v>773</v>
      </c>
      <c r="H60" s="8" t="s">
        <v>782</v>
      </c>
      <c r="I60" s="19">
        <v>44011</v>
      </c>
      <c r="J60" s="20">
        <v>25.351500000000001</v>
      </c>
      <c r="K60" s="20"/>
      <c r="L60" s="20"/>
      <c r="P60" s="38"/>
      <c r="Q60" t="s">
        <v>783</v>
      </c>
      <c r="R60" t="s">
        <v>756</v>
      </c>
      <c r="S60" t="s">
        <v>757</v>
      </c>
    </row>
    <row r="61" spans="1:19" hidden="1" x14ac:dyDescent="0.25">
      <c r="A61" t="s">
        <v>92</v>
      </c>
      <c r="F61" s="33"/>
      <c r="H61" s="8"/>
      <c r="I61" s="19"/>
      <c r="J61" s="20"/>
      <c r="K61" s="20" t="s">
        <v>782</v>
      </c>
      <c r="L61" s="20">
        <v>25.351500000000001</v>
      </c>
      <c r="P61" s="38"/>
    </row>
    <row r="62" spans="1:19" x14ac:dyDescent="0.25">
      <c r="A62" t="s">
        <v>91</v>
      </c>
      <c r="F62" s="33"/>
      <c r="I62" s="19"/>
      <c r="K62" s="28" t="s">
        <v>782</v>
      </c>
      <c r="L62" s="20">
        <v>25.351500000000001</v>
      </c>
      <c r="M62" s="14" t="s">
        <v>758</v>
      </c>
      <c r="N62" t="s">
        <v>759</v>
      </c>
      <c r="O62" s="27">
        <v>159.3852</v>
      </c>
      <c r="P62" s="37">
        <v>3984.63</v>
      </c>
      <c r="Q62" s="22"/>
    </row>
    <row r="63" spans="1:19" ht="14.25" hidden="1" customHeight="1" x14ac:dyDescent="0.25">
      <c r="A63" t="s">
        <v>92</v>
      </c>
      <c r="F63" s="8"/>
      <c r="G63" s="8"/>
      <c r="H63" s="8"/>
      <c r="I63" s="8"/>
      <c r="J63" s="8"/>
      <c r="K63" s="8"/>
      <c r="L63" s="8"/>
      <c r="N63" s="3"/>
      <c r="O63" s="3"/>
      <c r="P63" s="38"/>
      <c r="Q63" s="3"/>
    </row>
    <row r="64" spans="1:19" x14ac:dyDescent="0.25">
      <c r="A64" t="s">
        <v>91</v>
      </c>
      <c r="F64" s="33" t="s">
        <v>772</v>
      </c>
      <c r="G64" t="s">
        <v>773</v>
      </c>
      <c r="H64" s="8" t="s">
        <v>784</v>
      </c>
      <c r="I64" s="19">
        <v>44021</v>
      </c>
      <c r="J64" s="20">
        <v>25.356999999999999</v>
      </c>
      <c r="K64" s="20"/>
      <c r="L64" s="20"/>
      <c r="P64" s="38"/>
      <c r="Q64" t="s">
        <v>785</v>
      </c>
      <c r="R64" t="s">
        <v>756</v>
      </c>
      <c r="S64" t="s">
        <v>757</v>
      </c>
    </row>
    <row r="65" spans="1:19" hidden="1" x14ac:dyDescent="0.25">
      <c r="A65" t="s">
        <v>92</v>
      </c>
      <c r="F65" s="33"/>
      <c r="H65" s="8"/>
      <c r="I65" s="19"/>
      <c r="J65" s="20"/>
      <c r="K65" s="20" t="s">
        <v>784</v>
      </c>
      <c r="L65" s="20">
        <v>25.356999999999999</v>
      </c>
      <c r="P65" s="38"/>
    </row>
    <row r="66" spans="1:19" x14ac:dyDescent="0.25">
      <c r="A66" t="s">
        <v>91</v>
      </c>
      <c r="F66" s="33"/>
      <c r="I66" s="19"/>
      <c r="K66" s="28" t="s">
        <v>784</v>
      </c>
      <c r="L66" s="20">
        <v>25.356999999999999</v>
      </c>
      <c r="M66" s="14" t="s">
        <v>758</v>
      </c>
      <c r="N66" t="s">
        <v>759</v>
      </c>
      <c r="O66" s="27">
        <v>159.3852</v>
      </c>
      <c r="P66" s="37">
        <v>3984.63</v>
      </c>
      <c r="Q66" s="22"/>
    </row>
    <row r="67" spans="1:19" ht="14.25" hidden="1" customHeight="1" x14ac:dyDescent="0.25">
      <c r="A67" t="s">
        <v>92</v>
      </c>
      <c r="F67" s="8"/>
      <c r="G67" s="8"/>
      <c r="H67" s="8"/>
      <c r="I67" s="8"/>
      <c r="J67" s="8"/>
      <c r="K67" s="8"/>
      <c r="L67" s="8"/>
      <c r="N67" s="3"/>
      <c r="O67" s="3"/>
      <c r="P67" s="38"/>
      <c r="Q67" s="3"/>
    </row>
    <row r="68" spans="1:19" x14ac:dyDescent="0.25">
      <c r="A68" t="s">
        <v>91</v>
      </c>
      <c r="F68" s="33" t="s">
        <v>772</v>
      </c>
      <c r="G68" t="s">
        <v>773</v>
      </c>
      <c r="H68" s="8" t="s">
        <v>786</v>
      </c>
      <c r="I68" s="19">
        <v>44036</v>
      </c>
      <c r="J68" s="20">
        <v>10.647500000000001</v>
      </c>
      <c r="K68" s="20"/>
      <c r="L68" s="20"/>
      <c r="P68" s="38"/>
      <c r="Q68" t="s">
        <v>787</v>
      </c>
      <c r="R68" t="s">
        <v>756</v>
      </c>
      <c r="S68" t="s">
        <v>757</v>
      </c>
    </row>
    <row r="69" spans="1:19" hidden="1" x14ac:dyDescent="0.25">
      <c r="A69" t="s">
        <v>92</v>
      </c>
      <c r="F69" s="33"/>
      <c r="H69" s="8"/>
      <c r="I69" s="19"/>
      <c r="J69" s="20"/>
      <c r="K69" s="20" t="s">
        <v>786</v>
      </c>
      <c r="L69" s="20">
        <v>10.647500000000001</v>
      </c>
      <c r="P69" s="38"/>
    </row>
    <row r="70" spans="1:19" x14ac:dyDescent="0.25">
      <c r="A70" t="s">
        <v>91</v>
      </c>
      <c r="F70" s="33"/>
      <c r="I70" s="19"/>
      <c r="K70" s="28" t="s">
        <v>786</v>
      </c>
      <c r="L70" s="20">
        <v>10.647500000000001</v>
      </c>
      <c r="M70" s="14" t="s">
        <v>758</v>
      </c>
      <c r="N70" t="s">
        <v>759</v>
      </c>
      <c r="O70" s="27">
        <v>153.09181818181818</v>
      </c>
      <c r="P70" s="37">
        <v>1684.01</v>
      </c>
      <c r="Q70" s="22"/>
    </row>
    <row r="71" spans="1:19" ht="14.25" hidden="1" customHeight="1" x14ac:dyDescent="0.25">
      <c r="A71" t="s">
        <v>92</v>
      </c>
      <c r="F71" s="8"/>
      <c r="G71" s="8"/>
      <c r="H71" s="8"/>
      <c r="I71" s="8"/>
      <c r="J71" s="8"/>
      <c r="K71" s="8"/>
      <c r="L71" s="8"/>
      <c r="N71" s="3"/>
      <c r="O71" s="3"/>
      <c r="P71" s="38"/>
      <c r="Q71" s="3"/>
    </row>
    <row r="72" spans="1:19" x14ac:dyDescent="0.25">
      <c r="A72" t="s">
        <v>91</v>
      </c>
      <c r="F72" s="33" t="s">
        <v>772</v>
      </c>
      <c r="G72" t="s">
        <v>773</v>
      </c>
      <c r="H72" s="8" t="s">
        <v>788</v>
      </c>
      <c r="I72" s="19">
        <v>44056</v>
      </c>
      <c r="J72" s="20">
        <v>27.098500000000001</v>
      </c>
      <c r="K72" s="20"/>
      <c r="L72" s="20"/>
      <c r="P72" s="38"/>
      <c r="Q72" t="s">
        <v>789</v>
      </c>
      <c r="R72" t="s">
        <v>756</v>
      </c>
      <c r="S72" t="s">
        <v>757</v>
      </c>
    </row>
    <row r="73" spans="1:19" hidden="1" x14ac:dyDescent="0.25">
      <c r="A73" t="s">
        <v>92</v>
      </c>
      <c r="F73" s="33"/>
      <c r="H73" s="8"/>
      <c r="I73" s="19"/>
      <c r="J73" s="20"/>
      <c r="K73" s="20" t="s">
        <v>788</v>
      </c>
      <c r="L73" s="20">
        <v>27.098500000000001</v>
      </c>
      <c r="P73" s="38"/>
    </row>
    <row r="74" spans="1:19" x14ac:dyDescent="0.25">
      <c r="A74" t="s">
        <v>91</v>
      </c>
      <c r="F74" s="33"/>
      <c r="I74" s="19"/>
      <c r="K74" s="28" t="s">
        <v>788</v>
      </c>
      <c r="L74" s="20">
        <v>27.098500000000001</v>
      </c>
      <c r="M74" s="14" t="s">
        <v>758</v>
      </c>
      <c r="N74" t="s">
        <v>759</v>
      </c>
      <c r="O74" s="27">
        <v>157.41740740740741</v>
      </c>
      <c r="P74" s="37">
        <v>4250.2700000000004</v>
      </c>
      <c r="Q74" s="22"/>
    </row>
    <row r="75" spans="1:19" ht="14.25" hidden="1" customHeight="1" x14ac:dyDescent="0.25">
      <c r="A75" t="s">
        <v>92</v>
      </c>
      <c r="F75" s="8"/>
      <c r="G75" s="8"/>
      <c r="H75" s="8"/>
      <c r="I75" s="8"/>
      <c r="J75" s="8"/>
      <c r="K75" s="8"/>
      <c r="L75" s="8"/>
      <c r="N75" s="3"/>
      <c r="O75" s="3"/>
      <c r="P75" s="38"/>
      <c r="Q75" s="3"/>
    </row>
    <row r="76" spans="1:19" x14ac:dyDescent="0.25">
      <c r="A76" t="s">
        <v>91</v>
      </c>
      <c r="F76" s="33" t="s">
        <v>772</v>
      </c>
      <c r="G76" t="s">
        <v>773</v>
      </c>
      <c r="H76" s="8" t="s">
        <v>790</v>
      </c>
      <c r="I76" s="19">
        <v>44070</v>
      </c>
      <c r="J76" s="20">
        <v>24.181000000000001</v>
      </c>
      <c r="K76" s="20"/>
      <c r="L76" s="20"/>
      <c r="P76" s="38"/>
      <c r="Q76" t="s">
        <v>791</v>
      </c>
      <c r="R76" t="s">
        <v>756</v>
      </c>
      <c r="S76" t="s">
        <v>757</v>
      </c>
    </row>
    <row r="77" spans="1:19" hidden="1" x14ac:dyDescent="0.25">
      <c r="A77" t="s">
        <v>92</v>
      </c>
      <c r="F77" s="33"/>
      <c r="H77" s="8"/>
      <c r="I77" s="19"/>
      <c r="J77" s="20"/>
      <c r="K77" s="20" t="s">
        <v>790</v>
      </c>
      <c r="L77" s="20">
        <v>24.181000000000001</v>
      </c>
      <c r="P77" s="38"/>
    </row>
    <row r="78" spans="1:19" x14ac:dyDescent="0.25">
      <c r="A78" t="s">
        <v>91</v>
      </c>
      <c r="F78" s="33"/>
      <c r="I78" s="19"/>
      <c r="K78" s="28" t="s">
        <v>790</v>
      </c>
      <c r="L78" s="20">
        <v>24.181000000000001</v>
      </c>
      <c r="M78" s="14" t="s">
        <v>758</v>
      </c>
      <c r="N78" t="s">
        <v>759</v>
      </c>
      <c r="O78" s="27">
        <v>158.21333333333334</v>
      </c>
      <c r="P78" s="37">
        <v>3797.12</v>
      </c>
      <c r="Q78" s="22"/>
    </row>
    <row r="79" spans="1:19" ht="14.25" hidden="1" customHeight="1" x14ac:dyDescent="0.25">
      <c r="A79" t="s">
        <v>92</v>
      </c>
      <c r="F79" s="8"/>
      <c r="G79" s="8"/>
      <c r="H79" s="8"/>
      <c r="I79" s="8"/>
      <c r="J79" s="8"/>
      <c r="K79" s="8"/>
      <c r="L79" s="8"/>
      <c r="N79" s="3"/>
      <c r="O79" s="3"/>
      <c r="P79" s="38"/>
      <c r="Q79" s="3"/>
    </row>
    <row r="80" spans="1:19" x14ac:dyDescent="0.25">
      <c r="A80" t="s">
        <v>91</v>
      </c>
      <c r="F80" s="33" t="s">
        <v>772</v>
      </c>
      <c r="G80" t="s">
        <v>773</v>
      </c>
      <c r="H80" s="8" t="s">
        <v>792</v>
      </c>
      <c r="I80" s="19">
        <v>44085</v>
      </c>
      <c r="J80" s="20">
        <v>13.91</v>
      </c>
      <c r="K80" s="20"/>
      <c r="L80" s="20"/>
      <c r="P80" s="38"/>
      <c r="Q80" t="s">
        <v>793</v>
      </c>
      <c r="R80" t="s">
        <v>756</v>
      </c>
      <c r="S80" t="s">
        <v>757</v>
      </c>
    </row>
    <row r="81" spans="1:19" hidden="1" x14ac:dyDescent="0.25">
      <c r="A81" t="s">
        <v>92</v>
      </c>
      <c r="F81" s="33"/>
      <c r="H81" s="8"/>
      <c r="I81" s="19"/>
      <c r="J81" s="20"/>
      <c r="K81" s="20" t="s">
        <v>792</v>
      </c>
      <c r="L81" s="20">
        <v>13.91</v>
      </c>
      <c r="P81" s="38"/>
    </row>
    <row r="82" spans="1:19" x14ac:dyDescent="0.25">
      <c r="A82" t="s">
        <v>91</v>
      </c>
      <c r="F82" s="33"/>
      <c r="I82" s="19"/>
      <c r="K82" s="28" t="s">
        <v>792</v>
      </c>
      <c r="L82" s="20">
        <v>13.91</v>
      </c>
      <c r="M82" s="14" t="s">
        <v>758</v>
      </c>
      <c r="N82" t="s">
        <v>759</v>
      </c>
      <c r="O82" s="27">
        <v>156.26</v>
      </c>
      <c r="P82" s="37">
        <v>2187.64</v>
      </c>
      <c r="Q82" s="22"/>
    </row>
    <row r="83" spans="1:19" ht="14.25" hidden="1" customHeight="1" x14ac:dyDescent="0.25">
      <c r="A83" t="s">
        <v>92</v>
      </c>
      <c r="F83" s="8"/>
      <c r="G83" s="8"/>
      <c r="H83" s="8"/>
      <c r="I83" s="8"/>
      <c r="J83" s="8"/>
      <c r="K83" s="8"/>
      <c r="L83" s="8"/>
      <c r="N83" s="3"/>
      <c r="O83" s="3"/>
      <c r="P83" s="38"/>
      <c r="Q83" s="3"/>
    </row>
    <row r="84" spans="1:19" x14ac:dyDescent="0.25">
      <c r="A84" t="s">
        <v>91</v>
      </c>
      <c r="F84" s="33" t="s">
        <v>772</v>
      </c>
      <c r="G84" t="s">
        <v>773</v>
      </c>
      <c r="H84" s="8" t="s">
        <v>794</v>
      </c>
      <c r="I84" s="19">
        <v>44099</v>
      </c>
      <c r="J84" s="20">
        <v>25.067499999999999</v>
      </c>
      <c r="K84" s="20"/>
      <c r="L84" s="20"/>
      <c r="P84" s="38"/>
      <c r="Q84" t="s">
        <v>795</v>
      </c>
      <c r="R84" t="s">
        <v>756</v>
      </c>
      <c r="S84" t="s">
        <v>757</v>
      </c>
    </row>
    <row r="85" spans="1:19" hidden="1" x14ac:dyDescent="0.25">
      <c r="A85" t="s">
        <v>92</v>
      </c>
      <c r="F85" s="33"/>
      <c r="H85" s="8"/>
      <c r="I85" s="19"/>
      <c r="J85" s="20"/>
      <c r="K85" s="20" t="s">
        <v>794</v>
      </c>
      <c r="L85" s="20">
        <v>25.067499999999999</v>
      </c>
      <c r="P85" s="38"/>
    </row>
    <row r="86" spans="1:19" x14ac:dyDescent="0.25">
      <c r="A86" t="s">
        <v>91</v>
      </c>
      <c r="F86" s="33"/>
      <c r="I86" s="19"/>
      <c r="K86" s="28" t="s">
        <v>794</v>
      </c>
      <c r="L86" s="20">
        <v>25.067499999999999</v>
      </c>
      <c r="M86" s="14" t="s">
        <v>758</v>
      </c>
      <c r="N86" t="s">
        <v>759</v>
      </c>
      <c r="O86" s="27">
        <v>157.51</v>
      </c>
      <c r="P86" s="37">
        <v>3937.75</v>
      </c>
      <c r="Q86" s="22"/>
    </row>
    <row r="87" spans="1:19" ht="14.25" hidden="1" customHeight="1" x14ac:dyDescent="0.25">
      <c r="A87" t="s">
        <v>92</v>
      </c>
      <c r="F87" s="8"/>
      <c r="G87" s="8"/>
      <c r="H87" s="8"/>
      <c r="I87" s="8"/>
      <c r="J87" s="8"/>
      <c r="K87" s="8"/>
      <c r="L87" s="8"/>
      <c r="N87" s="3"/>
      <c r="O87" s="3"/>
      <c r="P87" s="38"/>
      <c r="Q87" s="3"/>
    </row>
    <row r="88" spans="1:19" x14ac:dyDescent="0.25">
      <c r="A88" t="s">
        <v>91</v>
      </c>
      <c r="F88" s="33" t="s">
        <v>796</v>
      </c>
      <c r="G88" t="s">
        <v>797</v>
      </c>
      <c r="H88" s="8" t="s">
        <v>798</v>
      </c>
      <c r="I88" s="19">
        <v>43969</v>
      </c>
      <c r="J88" s="20">
        <v>1.95</v>
      </c>
      <c r="K88" s="20"/>
      <c r="L88" s="20"/>
      <c r="P88" s="38"/>
      <c r="Q88" t="s">
        <v>778</v>
      </c>
      <c r="R88" t="s">
        <v>756</v>
      </c>
      <c r="S88" t="s">
        <v>757</v>
      </c>
    </row>
    <row r="89" spans="1:19" hidden="1" x14ac:dyDescent="0.25">
      <c r="A89" t="s">
        <v>92</v>
      </c>
      <c r="F89" s="33"/>
      <c r="H89" s="8"/>
      <c r="I89" s="19"/>
      <c r="J89" s="20"/>
      <c r="K89" s="20" t="s">
        <v>798</v>
      </c>
      <c r="L89" s="20">
        <v>1.95</v>
      </c>
      <c r="P89" s="38"/>
    </row>
    <row r="90" spans="1:19" x14ac:dyDescent="0.25">
      <c r="A90" t="s">
        <v>91</v>
      </c>
      <c r="F90" s="33"/>
      <c r="I90" s="19"/>
      <c r="K90" s="28" t="s">
        <v>798</v>
      </c>
      <c r="L90" s="20">
        <v>1.95</v>
      </c>
      <c r="M90" s="14" t="s">
        <v>758</v>
      </c>
      <c r="N90" t="s">
        <v>759</v>
      </c>
      <c r="O90" s="27">
        <v>496.2</v>
      </c>
      <c r="P90" s="37">
        <v>992.4</v>
      </c>
      <c r="Q90" s="22"/>
    </row>
    <row r="91" spans="1:19" ht="14.25" hidden="1" customHeight="1" x14ac:dyDescent="0.25">
      <c r="A91" t="s">
        <v>92</v>
      </c>
      <c r="F91" s="8"/>
      <c r="G91" s="8"/>
      <c r="H91" s="8"/>
      <c r="I91" s="8"/>
      <c r="J91" s="8"/>
      <c r="K91" s="8"/>
      <c r="L91" s="8"/>
      <c r="N91" s="3"/>
      <c r="O91" s="3"/>
      <c r="P91" s="38"/>
      <c r="Q91" s="3"/>
    </row>
    <row r="92" spans="1:19" x14ac:dyDescent="0.25">
      <c r="A92" t="s">
        <v>91</v>
      </c>
      <c r="F92" s="33" t="s">
        <v>796</v>
      </c>
      <c r="G92" t="s">
        <v>797</v>
      </c>
      <c r="H92" s="8" t="s">
        <v>799</v>
      </c>
      <c r="I92" s="19">
        <v>43992</v>
      </c>
      <c r="J92" s="20">
        <v>1.95</v>
      </c>
      <c r="K92" s="20"/>
      <c r="L92" s="20"/>
      <c r="P92" s="38"/>
      <c r="Q92" t="s">
        <v>800</v>
      </c>
      <c r="R92" t="s">
        <v>756</v>
      </c>
      <c r="S92" t="s">
        <v>757</v>
      </c>
    </row>
    <row r="93" spans="1:19" hidden="1" x14ac:dyDescent="0.25">
      <c r="A93" t="s">
        <v>92</v>
      </c>
      <c r="F93" s="33"/>
      <c r="H93" s="8"/>
      <c r="I93" s="19"/>
      <c r="J93" s="20"/>
      <c r="K93" s="20" t="s">
        <v>799</v>
      </c>
      <c r="L93" s="20">
        <v>1.95</v>
      </c>
      <c r="P93" s="38"/>
    </row>
    <row r="94" spans="1:19" x14ac:dyDescent="0.25">
      <c r="A94" t="s">
        <v>91</v>
      </c>
      <c r="F94" s="33"/>
      <c r="I94" s="19"/>
      <c r="K94" s="28" t="s">
        <v>799</v>
      </c>
      <c r="L94" s="20">
        <v>1.95</v>
      </c>
      <c r="M94" s="14" t="s">
        <v>758</v>
      </c>
      <c r="N94" t="s">
        <v>759</v>
      </c>
      <c r="O94" s="27">
        <v>496.2</v>
      </c>
      <c r="P94" s="37">
        <v>992.4</v>
      </c>
      <c r="Q94" s="22"/>
    </row>
    <row r="95" spans="1:19" ht="14.25" hidden="1" customHeight="1" x14ac:dyDescent="0.25">
      <c r="A95" t="s">
        <v>92</v>
      </c>
      <c r="F95" s="8"/>
      <c r="G95" s="8"/>
      <c r="H95" s="8"/>
      <c r="I95" s="8"/>
      <c r="J95" s="8"/>
      <c r="K95" s="8"/>
      <c r="L95" s="8"/>
      <c r="N95" s="3"/>
      <c r="O95" s="3"/>
      <c r="P95" s="38"/>
      <c r="Q95" s="3"/>
    </row>
    <row r="96" spans="1:19" x14ac:dyDescent="0.25">
      <c r="A96" t="s">
        <v>91</v>
      </c>
      <c r="F96" s="33" t="s">
        <v>796</v>
      </c>
      <c r="G96" t="s">
        <v>797</v>
      </c>
      <c r="H96" s="8" t="s">
        <v>801</v>
      </c>
      <c r="I96" s="19">
        <v>44021</v>
      </c>
      <c r="J96" s="20">
        <v>1</v>
      </c>
      <c r="K96" s="20"/>
      <c r="L96" s="20"/>
      <c r="P96" s="38"/>
      <c r="Q96" t="s">
        <v>785</v>
      </c>
      <c r="R96" t="s">
        <v>756</v>
      </c>
      <c r="S96" t="s">
        <v>757</v>
      </c>
    </row>
    <row r="97" spans="1:19" hidden="1" x14ac:dyDescent="0.25">
      <c r="A97" t="s">
        <v>92</v>
      </c>
      <c r="F97" s="33"/>
      <c r="H97" s="8"/>
      <c r="I97" s="19"/>
      <c r="J97" s="20"/>
      <c r="K97" s="20" t="s">
        <v>801</v>
      </c>
      <c r="L97" s="20">
        <v>1</v>
      </c>
      <c r="P97" s="38"/>
    </row>
    <row r="98" spans="1:19" x14ac:dyDescent="0.25">
      <c r="A98" t="s">
        <v>91</v>
      </c>
      <c r="F98" s="33"/>
      <c r="I98" s="19"/>
      <c r="K98" s="28" t="s">
        <v>801</v>
      </c>
      <c r="L98" s="20">
        <v>1</v>
      </c>
      <c r="M98" s="14" t="s">
        <v>758</v>
      </c>
      <c r="N98" t="s">
        <v>759</v>
      </c>
      <c r="O98" s="27">
        <v>992.4</v>
      </c>
      <c r="P98" s="37">
        <v>992.4</v>
      </c>
      <c r="Q98" s="22"/>
    </row>
    <row r="99" spans="1:19" ht="14.25" hidden="1" customHeight="1" x14ac:dyDescent="0.25">
      <c r="A99" t="s">
        <v>92</v>
      </c>
      <c r="F99" s="8"/>
      <c r="G99" s="8"/>
      <c r="H99" s="8"/>
      <c r="I99" s="8"/>
      <c r="J99" s="8"/>
      <c r="K99" s="8"/>
      <c r="L99" s="8"/>
      <c r="N99" s="3"/>
      <c r="O99" s="3"/>
      <c r="P99" s="38"/>
      <c r="Q99" s="3"/>
    </row>
    <row r="100" spans="1:19" x14ac:dyDescent="0.25">
      <c r="A100" t="s">
        <v>91</v>
      </c>
      <c r="F100" s="33" t="s">
        <v>796</v>
      </c>
      <c r="G100" t="s">
        <v>797</v>
      </c>
      <c r="H100" s="8" t="s">
        <v>802</v>
      </c>
      <c r="I100" s="19">
        <v>44048</v>
      </c>
      <c r="J100" s="20">
        <v>2</v>
      </c>
      <c r="K100" s="20"/>
      <c r="L100" s="20"/>
      <c r="P100" s="38"/>
      <c r="Q100" t="s">
        <v>803</v>
      </c>
      <c r="R100" t="s">
        <v>751</v>
      </c>
      <c r="S100" t="s">
        <v>757</v>
      </c>
    </row>
    <row r="101" spans="1:19" hidden="1" x14ac:dyDescent="0.25">
      <c r="A101" t="s">
        <v>92</v>
      </c>
      <c r="F101" s="33"/>
      <c r="H101" s="8"/>
      <c r="I101" s="19"/>
      <c r="J101" s="20"/>
      <c r="K101" s="20" t="s">
        <v>802</v>
      </c>
      <c r="L101" s="20">
        <v>2</v>
      </c>
      <c r="P101" s="38"/>
    </row>
    <row r="102" spans="1:19" x14ac:dyDescent="0.25">
      <c r="A102" t="s">
        <v>91</v>
      </c>
      <c r="F102" s="33"/>
      <c r="I102" s="19"/>
      <c r="K102" s="28" t="s">
        <v>802</v>
      </c>
      <c r="L102" s="20">
        <v>2</v>
      </c>
      <c r="M102" s="14" t="s">
        <v>758</v>
      </c>
      <c r="N102" t="s">
        <v>759</v>
      </c>
      <c r="O102" s="27">
        <v>496.2</v>
      </c>
      <c r="P102" s="37">
        <v>992.4</v>
      </c>
      <c r="Q102" s="22"/>
    </row>
    <row r="103" spans="1:19" ht="14.25" hidden="1" customHeight="1" x14ac:dyDescent="0.25">
      <c r="A103" t="s">
        <v>92</v>
      </c>
      <c r="F103" s="8"/>
      <c r="G103" s="8"/>
      <c r="H103" s="8"/>
      <c r="I103" s="8"/>
      <c r="J103" s="8"/>
      <c r="K103" s="8"/>
      <c r="L103" s="8"/>
      <c r="N103" s="3"/>
      <c r="O103" s="3"/>
      <c r="P103" s="38"/>
      <c r="Q103" s="3"/>
    </row>
    <row r="104" spans="1:19" x14ac:dyDescent="0.25">
      <c r="A104" t="s">
        <v>91</v>
      </c>
      <c r="F104" s="33" t="s">
        <v>796</v>
      </c>
      <c r="G104" t="s">
        <v>797</v>
      </c>
      <c r="H104" s="8" t="s">
        <v>804</v>
      </c>
      <c r="I104" s="19">
        <v>44070</v>
      </c>
      <c r="J104" s="20">
        <v>1.95</v>
      </c>
      <c r="K104" s="20"/>
      <c r="L104" s="20"/>
      <c r="P104" s="38"/>
      <c r="Q104" t="s">
        <v>791</v>
      </c>
      <c r="R104" t="s">
        <v>756</v>
      </c>
      <c r="S104" t="s">
        <v>757</v>
      </c>
    </row>
    <row r="105" spans="1:19" hidden="1" x14ac:dyDescent="0.25">
      <c r="A105" t="s">
        <v>92</v>
      </c>
      <c r="F105" s="33"/>
      <c r="H105" s="8"/>
      <c r="I105" s="19"/>
      <c r="J105" s="20"/>
      <c r="K105" s="20" t="s">
        <v>804</v>
      </c>
      <c r="L105" s="20">
        <v>1.95</v>
      </c>
      <c r="P105" s="38"/>
    </row>
    <row r="106" spans="1:19" x14ac:dyDescent="0.25">
      <c r="A106" t="s">
        <v>91</v>
      </c>
      <c r="F106" s="33"/>
      <c r="I106" s="19"/>
      <c r="K106" s="28" t="s">
        <v>804</v>
      </c>
      <c r="L106" s="20">
        <v>1.95</v>
      </c>
      <c r="M106" s="14" t="s">
        <v>758</v>
      </c>
      <c r="N106" t="s">
        <v>759</v>
      </c>
      <c r="O106" s="27">
        <v>496.2</v>
      </c>
      <c r="P106" s="37">
        <v>992.4</v>
      </c>
      <c r="Q106" s="22"/>
    </row>
    <row r="107" spans="1:19" ht="14.25" hidden="1" customHeight="1" x14ac:dyDescent="0.25">
      <c r="A107" t="s">
        <v>92</v>
      </c>
      <c r="F107" s="8"/>
      <c r="G107" s="8"/>
      <c r="H107" s="8"/>
      <c r="I107" s="8"/>
      <c r="J107" s="8"/>
      <c r="K107" s="8"/>
      <c r="L107" s="8"/>
      <c r="N107" s="3"/>
      <c r="O107" s="3"/>
      <c r="P107" s="38"/>
      <c r="Q107" s="3"/>
    </row>
    <row r="108" spans="1:19" x14ac:dyDescent="0.25">
      <c r="A108" t="s">
        <v>91</v>
      </c>
      <c r="F108" s="33" t="s">
        <v>796</v>
      </c>
      <c r="G108" t="s">
        <v>797</v>
      </c>
      <c r="H108" s="8" t="s">
        <v>805</v>
      </c>
      <c r="I108" s="19">
        <v>44098</v>
      </c>
      <c r="J108" s="20">
        <v>2.0249999999999999</v>
      </c>
      <c r="K108" s="20"/>
      <c r="L108" s="20"/>
      <c r="P108" s="38"/>
      <c r="Q108" t="s">
        <v>795</v>
      </c>
      <c r="R108" t="s">
        <v>756</v>
      </c>
      <c r="S108" t="s">
        <v>757</v>
      </c>
    </row>
    <row r="109" spans="1:19" hidden="1" x14ac:dyDescent="0.25">
      <c r="A109" t="s">
        <v>92</v>
      </c>
      <c r="F109" s="33"/>
      <c r="H109" s="8"/>
      <c r="I109" s="19"/>
      <c r="J109" s="20"/>
      <c r="K109" s="20" t="s">
        <v>805</v>
      </c>
      <c r="L109" s="20">
        <v>2.0249999999999999</v>
      </c>
      <c r="P109" s="38"/>
    </row>
    <row r="110" spans="1:19" x14ac:dyDescent="0.25">
      <c r="A110" t="s">
        <v>91</v>
      </c>
      <c r="F110" s="33"/>
      <c r="I110" s="19"/>
      <c r="K110" s="28" t="s">
        <v>805</v>
      </c>
      <c r="L110" s="20">
        <v>2.0249999999999999</v>
      </c>
      <c r="M110" s="14" t="s">
        <v>758</v>
      </c>
      <c r="N110" t="s">
        <v>759</v>
      </c>
      <c r="O110" s="27">
        <v>496.2</v>
      </c>
      <c r="P110" s="37">
        <v>992.4</v>
      </c>
      <c r="Q110" s="22"/>
    </row>
    <row r="111" spans="1:19" ht="14.25" hidden="1" customHeight="1" x14ac:dyDescent="0.25">
      <c r="A111" t="s">
        <v>92</v>
      </c>
      <c r="F111" s="8"/>
      <c r="G111" s="8"/>
      <c r="H111" s="8"/>
      <c r="I111" s="8"/>
      <c r="J111" s="8"/>
      <c r="K111" s="8"/>
      <c r="L111" s="8"/>
      <c r="N111" s="3"/>
      <c r="O111" s="3"/>
      <c r="P111" s="38"/>
      <c r="Q111" s="3"/>
    </row>
    <row r="112" spans="1:19" x14ac:dyDescent="0.25">
      <c r="A112" t="s">
        <v>91</v>
      </c>
      <c r="F112" s="33" t="s">
        <v>806</v>
      </c>
      <c r="G112" t="s">
        <v>807</v>
      </c>
      <c r="H112" s="8" t="s">
        <v>808</v>
      </c>
      <c r="I112" s="19">
        <v>43955</v>
      </c>
      <c r="J112" s="20">
        <v>1.595</v>
      </c>
      <c r="K112" s="20"/>
      <c r="L112" s="20"/>
      <c r="P112" s="38"/>
      <c r="Q112" t="s">
        <v>775</v>
      </c>
      <c r="R112" t="s">
        <v>756</v>
      </c>
      <c r="S112" t="s">
        <v>757</v>
      </c>
    </row>
    <row r="113" spans="1:19" hidden="1" x14ac:dyDescent="0.25">
      <c r="A113" t="s">
        <v>92</v>
      </c>
      <c r="F113" s="33"/>
      <c r="H113" s="8"/>
      <c r="I113" s="19"/>
      <c r="J113" s="20"/>
      <c r="K113" s="20" t="s">
        <v>808</v>
      </c>
      <c r="L113" s="20">
        <v>1.595</v>
      </c>
      <c r="P113" s="38"/>
    </row>
    <row r="114" spans="1:19" x14ac:dyDescent="0.25">
      <c r="A114" t="s">
        <v>91</v>
      </c>
      <c r="F114" s="33"/>
      <c r="I114" s="19"/>
      <c r="K114" s="28" t="s">
        <v>808</v>
      </c>
      <c r="L114" s="20">
        <v>1.595</v>
      </c>
      <c r="M114" s="14" t="s">
        <v>758</v>
      </c>
      <c r="N114" t="s">
        <v>759</v>
      </c>
      <c r="O114" s="27">
        <v>133.37</v>
      </c>
      <c r="P114" s="37">
        <v>266.74</v>
      </c>
      <c r="Q114" s="22"/>
    </row>
    <row r="115" spans="1:19" ht="14.25" hidden="1" customHeight="1" x14ac:dyDescent="0.25">
      <c r="A115" t="s">
        <v>92</v>
      </c>
      <c r="F115" s="8"/>
      <c r="G115" s="8"/>
      <c r="H115" s="8"/>
      <c r="I115" s="8"/>
      <c r="J115" s="8"/>
      <c r="K115" s="8"/>
      <c r="L115" s="8"/>
      <c r="N115" s="3"/>
      <c r="O115" s="3"/>
      <c r="P115" s="38"/>
      <c r="Q115" s="3"/>
    </row>
    <row r="116" spans="1:19" x14ac:dyDescent="0.25">
      <c r="A116" t="s">
        <v>91</v>
      </c>
      <c r="F116" s="33" t="s">
        <v>806</v>
      </c>
      <c r="G116" t="s">
        <v>807</v>
      </c>
      <c r="H116" s="8" t="s">
        <v>809</v>
      </c>
      <c r="I116" s="19">
        <v>43966</v>
      </c>
      <c r="J116" s="20">
        <v>2.407</v>
      </c>
      <c r="K116" s="20"/>
      <c r="L116" s="20"/>
      <c r="P116" s="38"/>
      <c r="Q116" t="s">
        <v>778</v>
      </c>
      <c r="R116" t="s">
        <v>756</v>
      </c>
      <c r="S116" t="s">
        <v>757</v>
      </c>
    </row>
    <row r="117" spans="1:19" hidden="1" x14ac:dyDescent="0.25">
      <c r="A117" t="s">
        <v>92</v>
      </c>
      <c r="F117" s="33"/>
      <c r="H117" s="8"/>
      <c r="I117" s="19"/>
      <c r="J117" s="20"/>
      <c r="K117" s="20" t="s">
        <v>809</v>
      </c>
      <c r="L117" s="20">
        <v>2.407</v>
      </c>
      <c r="P117" s="38"/>
    </row>
    <row r="118" spans="1:19" x14ac:dyDescent="0.25">
      <c r="A118" t="s">
        <v>91</v>
      </c>
      <c r="F118" s="33"/>
      <c r="I118" s="19"/>
      <c r="K118" s="28" t="s">
        <v>809</v>
      </c>
      <c r="L118" s="20">
        <v>2.407</v>
      </c>
      <c r="M118" s="14" t="s">
        <v>758</v>
      </c>
      <c r="N118" t="s">
        <v>759</v>
      </c>
      <c r="O118" s="27">
        <v>200.05</v>
      </c>
      <c r="P118" s="37">
        <v>400.1</v>
      </c>
      <c r="Q118" s="22"/>
    </row>
    <row r="119" spans="1:19" ht="14.25" hidden="1" customHeight="1" x14ac:dyDescent="0.25">
      <c r="A119" t="s">
        <v>92</v>
      </c>
      <c r="F119" s="8"/>
      <c r="G119" s="8"/>
      <c r="H119" s="8"/>
      <c r="I119" s="8"/>
      <c r="J119" s="8"/>
      <c r="K119" s="8"/>
      <c r="L119" s="8"/>
      <c r="N119" s="3"/>
      <c r="O119" s="3"/>
      <c r="P119" s="38"/>
      <c r="Q119" s="3"/>
    </row>
    <row r="120" spans="1:19" x14ac:dyDescent="0.25">
      <c r="A120" t="s">
        <v>91</v>
      </c>
      <c r="F120" s="33" t="s">
        <v>806</v>
      </c>
      <c r="G120" t="s">
        <v>807</v>
      </c>
      <c r="H120" s="8" t="s">
        <v>810</v>
      </c>
      <c r="I120" s="19">
        <v>43979</v>
      </c>
      <c r="J120" s="20">
        <v>2.4350000000000001</v>
      </c>
      <c r="K120" s="20"/>
      <c r="L120" s="20"/>
      <c r="P120" s="38"/>
      <c r="Q120" t="s">
        <v>780</v>
      </c>
      <c r="R120" t="s">
        <v>756</v>
      </c>
      <c r="S120" t="s">
        <v>757</v>
      </c>
    </row>
    <row r="121" spans="1:19" hidden="1" x14ac:dyDescent="0.25">
      <c r="A121" t="s">
        <v>92</v>
      </c>
      <c r="F121" s="33"/>
      <c r="H121" s="8"/>
      <c r="I121" s="19"/>
      <c r="J121" s="20"/>
      <c r="K121" s="20" t="s">
        <v>810</v>
      </c>
      <c r="L121" s="20">
        <v>2.4350000000000001</v>
      </c>
      <c r="P121" s="38"/>
    </row>
    <row r="122" spans="1:19" x14ac:dyDescent="0.25">
      <c r="A122" t="s">
        <v>91</v>
      </c>
      <c r="F122" s="33"/>
      <c r="I122" s="19"/>
      <c r="K122" s="28" t="s">
        <v>810</v>
      </c>
      <c r="L122" s="20">
        <v>2.4350000000000001</v>
      </c>
      <c r="M122" s="14" t="s">
        <v>758</v>
      </c>
      <c r="N122" t="s">
        <v>759</v>
      </c>
      <c r="O122" s="27">
        <v>200.05</v>
      </c>
      <c r="P122" s="37">
        <v>400.1</v>
      </c>
      <c r="Q122" s="22"/>
    </row>
    <row r="123" spans="1:19" ht="14.25" hidden="1" customHeight="1" x14ac:dyDescent="0.25">
      <c r="A123" t="s">
        <v>92</v>
      </c>
      <c r="F123" s="8"/>
      <c r="G123" s="8"/>
      <c r="H123" s="8"/>
      <c r="I123" s="8"/>
      <c r="J123" s="8"/>
      <c r="K123" s="8"/>
      <c r="L123" s="8"/>
      <c r="N123" s="3"/>
      <c r="O123" s="3"/>
      <c r="P123" s="38"/>
      <c r="Q123" s="3"/>
    </row>
    <row r="124" spans="1:19" x14ac:dyDescent="0.25">
      <c r="A124" t="s">
        <v>91</v>
      </c>
      <c r="F124" s="33" t="s">
        <v>806</v>
      </c>
      <c r="G124" t="s">
        <v>807</v>
      </c>
      <c r="H124" s="8" t="s">
        <v>811</v>
      </c>
      <c r="I124" s="19">
        <v>43990</v>
      </c>
      <c r="J124" s="20">
        <v>2.407</v>
      </c>
      <c r="K124" s="20"/>
      <c r="L124" s="20"/>
      <c r="P124" s="38"/>
      <c r="Q124" t="s">
        <v>751</v>
      </c>
      <c r="R124" t="e">
        <v>#VALUE!</v>
      </c>
      <c r="S124" t="s">
        <v>757</v>
      </c>
    </row>
    <row r="125" spans="1:19" hidden="1" x14ac:dyDescent="0.25">
      <c r="A125" t="s">
        <v>92</v>
      </c>
      <c r="F125" s="33"/>
      <c r="H125" s="8"/>
      <c r="I125" s="19"/>
      <c r="J125" s="20"/>
      <c r="K125" s="20" t="s">
        <v>811</v>
      </c>
      <c r="L125" s="20">
        <v>2.407</v>
      </c>
      <c r="P125" s="38"/>
    </row>
    <row r="126" spans="1:19" x14ac:dyDescent="0.25">
      <c r="A126" t="s">
        <v>91</v>
      </c>
      <c r="F126" s="33"/>
      <c r="I126" s="19"/>
      <c r="K126" s="28" t="s">
        <v>811</v>
      </c>
      <c r="L126" s="20">
        <v>2.407</v>
      </c>
      <c r="M126" s="14" t="s">
        <v>758</v>
      </c>
      <c r="N126" t="s">
        <v>759</v>
      </c>
      <c r="O126" s="27">
        <v>200.05</v>
      </c>
      <c r="P126" s="37">
        <v>400.1</v>
      </c>
      <c r="Q126" s="22"/>
    </row>
    <row r="127" spans="1:19" ht="14.25" hidden="1" customHeight="1" x14ac:dyDescent="0.25">
      <c r="A127" t="s">
        <v>92</v>
      </c>
      <c r="F127" s="8"/>
      <c r="G127" s="8"/>
      <c r="H127" s="8"/>
      <c r="I127" s="8"/>
      <c r="J127" s="8"/>
      <c r="K127" s="8"/>
      <c r="L127" s="8"/>
      <c r="N127" s="3"/>
      <c r="O127" s="3"/>
      <c r="P127" s="38"/>
      <c r="Q127" s="3"/>
    </row>
    <row r="128" spans="1:19" x14ac:dyDescent="0.25">
      <c r="A128" t="s">
        <v>91</v>
      </c>
      <c r="F128" s="33" t="s">
        <v>806</v>
      </c>
      <c r="G128" t="s">
        <v>807</v>
      </c>
      <c r="H128" s="8" t="s">
        <v>812</v>
      </c>
      <c r="I128" s="19">
        <v>44008</v>
      </c>
      <c r="J128" s="20">
        <v>2.3685</v>
      </c>
      <c r="K128" s="20"/>
      <c r="L128" s="20"/>
      <c r="P128" s="38"/>
      <c r="Q128" t="s">
        <v>783</v>
      </c>
      <c r="R128" t="s">
        <v>756</v>
      </c>
      <c r="S128" t="s">
        <v>757</v>
      </c>
    </row>
    <row r="129" spans="1:19" hidden="1" x14ac:dyDescent="0.25">
      <c r="A129" t="s">
        <v>92</v>
      </c>
      <c r="F129" s="33"/>
      <c r="H129" s="8"/>
      <c r="I129" s="19"/>
      <c r="J129" s="20"/>
      <c r="K129" s="20" t="s">
        <v>812</v>
      </c>
      <c r="L129" s="20">
        <v>2.3685</v>
      </c>
      <c r="P129" s="38"/>
    </row>
    <row r="130" spans="1:19" x14ac:dyDescent="0.25">
      <c r="A130" t="s">
        <v>91</v>
      </c>
      <c r="F130" s="33"/>
      <c r="I130" s="19"/>
      <c r="K130" s="28" t="s">
        <v>812</v>
      </c>
      <c r="L130" s="20">
        <v>2.3685</v>
      </c>
      <c r="M130" s="14" t="s">
        <v>758</v>
      </c>
      <c r="N130" t="s">
        <v>759</v>
      </c>
      <c r="O130" s="27">
        <v>200.05</v>
      </c>
      <c r="P130" s="37">
        <v>400.1</v>
      </c>
      <c r="Q130" s="22"/>
    </row>
    <row r="131" spans="1:19" ht="14.25" hidden="1" customHeight="1" x14ac:dyDescent="0.25">
      <c r="A131" t="s">
        <v>92</v>
      </c>
      <c r="F131" s="8"/>
      <c r="G131" s="8"/>
      <c r="H131" s="8"/>
      <c r="I131" s="8"/>
      <c r="J131" s="8"/>
      <c r="K131" s="8"/>
      <c r="L131" s="8"/>
      <c r="N131" s="3"/>
      <c r="O131" s="3"/>
      <c r="P131" s="38"/>
      <c r="Q131" s="3"/>
    </row>
    <row r="132" spans="1:19" x14ac:dyDescent="0.25">
      <c r="A132" t="s">
        <v>91</v>
      </c>
      <c r="F132" s="33" t="s">
        <v>806</v>
      </c>
      <c r="G132" t="s">
        <v>807</v>
      </c>
      <c r="H132" s="8" t="s">
        <v>813</v>
      </c>
      <c r="I132" s="19">
        <v>44021</v>
      </c>
      <c r="J132" s="20">
        <v>3.2309999999999999</v>
      </c>
      <c r="K132" s="20"/>
      <c r="L132" s="20"/>
      <c r="P132" s="38"/>
      <c r="Q132" t="s">
        <v>785</v>
      </c>
      <c r="R132" t="s">
        <v>756</v>
      </c>
      <c r="S132" t="s">
        <v>757</v>
      </c>
    </row>
    <row r="133" spans="1:19" hidden="1" x14ac:dyDescent="0.25">
      <c r="A133" t="s">
        <v>92</v>
      </c>
      <c r="F133" s="33"/>
      <c r="H133" s="8"/>
      <c r="I133" s="19"/>
      <c r="J133" s="20"/>
      <c r="K133" s="20" t="s">
        <v>813</v>
      </c>
      <c r="L133" s="20">
        <v>3.2309999999999999</v>
      </c>
      <c r="P133" s="38"/>
    </row>
    <row r="134" spans="1:19" x14ac:dyDescent="0.25">
      <c r="A134" t="s">
        <v>91</v>
      </c>
      <c r="F134" s="33"/>
      <c r="I134" s="19"/>
      <c r="K134" s="28" t="s">
        <v>813</v>
      </c>
      <c r="L134" s="20">
        <v>3.2309999999999999</v>
      </c>
      <c r="M134" s="14" t="s">
        <v>758</v>
      </c>
      <c r="N134" t="s">
        <v>759</v>
      </c>
      <c r="O134" s="27">
        <v>177.82333333333335</v>
      </c>
      <c r="P134" s="37">
        <v>533.47</v>
      </c>
      <c r="Q134" s="22"/>
    </row>
    <row r="135" spans="1:19" ht="14.25" hidden="1" customHeight="1" x14ac:dyDescent="0.25">
      <c r="A135" t="s">
        <v>92</v>
      </c>
      <c r="F135" s="8"/>
      <c r="G135" s="8"/>
      <c r="H135" s="8"/>
      <c r="I135" s="8"/>
      <c r="J135" s="8"/>
      <c r="K135" s="8"/>
      <c r="L135" s="8"/>
      <c r="N135" s="3"/>
      <c r="O135" s="3"/>
      <c r="P135" s="38"/>
      <c r="Q135" s="3"/>
    </row>
    <row r="136" spans="1:19" x14ac:dyDescent="0.25">
      <c r="A136" t="s">
        <v>91</v>
      </c>
      <c r="F136" s="33" t="s">
        <v>806</v>
      </c>
      <c r="G136" t="s">
        <v>807</v>
      </c>
      <c r="H136" s="8" t="s">
        <v>814</v>
      </c>
      <c r="I136" s="19">
        <v>44036</v>
      </c>
      <c r="J136" s="20">
        <v>2.4209999999999998</v>
      </c>
      <c r="K136" s="20"/>
      <c r="L136" s="20"/>
      <c r="P136" s="38"/>
      <c r="Q136" t="s">
        <v>787</v>
      </c>
      <c r="R136" t="s">
        <v>756</v>
      </c>
      <c r="S136" t="s">
        <v>757</v>
      </c>
    </row>
    <row r="137" spans="1:19" hidden="1" x14ac:dyDescent="0.25">
      <c r="A137" t="s">
        <v>92</v>
      </c>
      <c r="F137" s="33"/>
      <c r="H137" s="8"/>
      <c r="I137" s="19"/>
      <c r="J137" s="20"/>
      <c r="K137" s="20" t="s">
        <v>814</v>
      </c>
      <c r="L137" s="20">
        <v>2.4209999999999998</v>
      </c>
      <c r="P137" s="38"/>
    </row>
    <row r="138" spans="1:19" x14ac:dyDescent="0.25">
      <c r="A138" t="s">
        <v>91</v>
      </c>
      <c r="F138" s="33"/>
      <c r="I138" s="19"/>
      <c r="K138" s="28" t="s">
        <v>814</v>
      </c>
      <c r="L138" s="20">
        <v>2.4209999999999998</v>
      </c>
      <c r="M138" s="14" t="s">
        <v>758</v>
      </c>
      <c r="N138" t="s">
        <v>759</v>
      </c>
      <c r="O138" s="27">
        <v>200.05</v>
      </c>
      <c r="P138" s="37">
        <v>400.1</v>
      </c>
      <c r="Q138" s="22"/>
    </row>
    <row r="139" spans="1:19" ht="14.25" hidden="1" customHeight="1" x14ac:dyDescent="0.25">
      <c r="A139" t="s">
        <v>92</v>
      </c>
      <c r="F139" s="8"/>
      <c r="G139" s="8"/>
      <c r="H139" s="8"/>
      <c r="I139" s="8"/>
      <c r="J139" s="8"/>
      <c r="K139" s="8"/>
      <c r="L139" s="8"/>
      <c r="N139" s="3"/>
      <c r="O139" s="3"/>
      <c r="P139" s="38"/>
      <c r="Q139" s="3"/>
    </row>
    <row r="140" spans="1:19" x14ac:dyDescent="0.25">
      <c r="A140" t="s">
        <v>91</v>
      </c>
      <c r="F140" s="33" t="s">
        <v>806</v>
      </c>
      <c r="G140" t="s">
        <v>807</v>
      </c>
      <c r="H140" s="8" t="s">
        <v>815</v>
      </c>
      <c r="I140" s="19">
        <v>44048</v>
      </c>
      <c r="J140" s="20">
        <v>1.5649999999999999</v>
      </c>
      <c r="K140" s="20"/>
      <c r="L140" s="20"/>
      <c r="P140" s="38"/>
      <c r="Q140" t="s">
        <v>751</v>
      </c>
      <c r="R140" t="e">
        <v>#VALUE!</v>
      </c>
      <c r="S140" t="s">
        <v>757</v>
      </c>
    </row>
    <row r="141" spans="1:19" hidden="1" x14ac:dyDescent="0.25">
      <c r="A141" t="s">
        <v>92</v>
      </c>
      <c r="F141" s="33"/>
      <c r="H141" s="8"/>
      <c r="I141" s="19"/>
      <c r="J141" s="20"/>
      <c r="K141" s="20" t="s">
        <v>815</v>
      </c>
      <c r="L141" s="20">
        <v>1.5649999999999999</v>
      </c>
      <c r="P141" s="38"/>
    </row>
    <row r="142" spans="1:19" x14ac:dyDescent="0.25">
      <c r="A142" t="s">
        <v>91</v>
      </c>
      <c r="F142" s="33"/>
      <c r="I142" s="19"/>
      <c r="K142" s="28" t="s">
        <v>815</v>
      </c>
      <c r="L142" s="20">
        <v>1.5649999999999999</v>
      </c>
      <c r="M142" s="14" t="s">
        <v>758</v>
      </c>
      <c r="N142" t="s">
        <v>759</v>
      </c>
      <c r="O142" s="27">
        <v>133.37</v>
      </c>
      <c r="P142" s="37">
        <v>266.74</v>
      </c>
      <c r="Q142" s="22"/>
    </row>
    <row r="143" spans="1:19" ht="14.25" hidden="1" customHeight="1" x14ac:dyDescent="0.25">
      <c r="A143" t="s">
        <v>92</v>
      </c>
      <c r="F143" s="8"/>
      <c r="G143" s="8"/>
      <c r="H143" s="8"/>
      <c r="I143" s="8"/>
      <c r="J143" s="8"/>
      <c r="K143" s="8"/>
      <c r="L143" s="8"/>
      <c r="N143" s="3"/>
      <c r="O143" s="3"/>
      <c r="P143" s="38"/>
      <c r="Q143" s="3"/>
    </row>
    <row r="144" spans="1:19" x14ac:dyDescent="0.25">
      <c r="A144" t="s">
        <v>91</v>
      </c>
      <c r="F144" s="33" t="s">
        <v>806</v>
      </c>
      <c r="G144" t="s">
        <v>807</v>
      </c>
      <c r="H144" s="8" t="s">
        <v>816</v>
      </c>
      <c r="I144" s="19">
        <v>44056</v>
      </c>
      <c r="J144" s="20">
        <v>3.2</v>
      </c>
      <c r="K144" s="20"/>
      <c r="L144" s="20"/>
      <c r="P144" s="38"/>
      <c r="Q144" t="s">
        <v>789</v>
      </c>
      <c r="R144" t="s">
        <v>756</v>
      </c>
      <c r="S144" t="s">
        <v>757</v>
      </c>
    </row>
    <row r="145" spans="1:19" hidden="1" x14ac:dyDescent="0.25">
      <c r="A145" t="s">
        <v>92</v>
      </c>
      <c r="F145" s="33"/>
      <c r="H145" s="8"/>
      <c r="I145" s="19"/>
      <c r="J145" s="20"/>
      <c r="K145" s="20" t="s">
        <v>816</v>
      </c>
      <c r="L145" s="20">
        <v>3.2</v>
      </c>
      <c r="P145" s="38"/>
    </row>
    <row r="146" spans="1:19" x14ac:dyDescent="0.25">
      <c r="A146" t="s">
        <v>91</v>
      </c>
      <c r="F146" s="33"/>
      <c r="I146" s="19"/>
      <c r="K146" s="28" t="s">
        <v>816</v>
      </c>
      <c r="L146" s="20">
        <v>3.2</v>
      </c>
      <c r="M146" s="14" t="s">
        <v>758</v>
      </c>
      <c r="N146" t="s">
        <v>759</v>
      </c>
      <c r="O146" s="27">
        <v>177.82333333333335</v>
      </c>
      <c r="P146" s="37">
        <v>533.47</v>
      </c>
      <c r="Q146" s="22"/>
    </row>
    <row r="147" spans="1:19" ht="14.25" hidden="1" customHeight="1" x14ac:dyDescent="0.25">
      <c r="A147" t="s">
        <v>92</v>
      </c>
      <c r="F147" s="8"/>
      <c r="G147" s="8"/>
      <c r="H147" s="8"/>
      <c r="I147" s="8"/>
      <c r="J147" s="8"/>
      <c r="K147" s="8"/>
      <c r="L147" s="8"/>
      <c r="N147" s="3"/>
      <c r="O147" s="3"/>
      <c r="P147" s="38"/>
      <c r="Q147" s="3"/>
    </row>
    <row r="148" spans="1:19" x14ac:dyDescent="0.25">
      <c r="A148" t="s">
        <v>91</v>
      </c>
      <c r="F148" s="33" t="s">
        <v>806</v>
      </c>
      <c r="G148" t="s">
        <v>807</v>
      </c>
      <c r="H148" s="8" t="s">
        <v>817</v>
      </c>
      <c r="I148" s="19">
        <v>44070</v>
      </c>
      <c r="J148" s="20">
        <v>1.5814999999999999</v>
      </c>
      <c r="K148" s="20"/>
      <c r="L148" s="20"/>
      <c r="P148" s="38"/>
      <c r="Q148" t="s">
        <v>791</v>
      </c>
      <c r="R148" t="s">
        <v>756</v>
      </c>
      <c r="S148" t="s">
        <v>757</v>
      </c>
    </row>
    <row r="149" spans="1:19" hidden="1" x14ac:dyDescent="0.25">
      <c r="A149" t="s">
        <v>92</v>
      </c>
      <c r="F149" s="33"/>
      <c r="H149" s="8"/>
      <c r="I149" s="19"/>
      <c r="J149" s="20"/>
      <c r="K149" s="20" t="s">
        <v>817</v>
      </c>
      <c r="L149" s="20">
        <v>1.5814999999999999</v>
      </c>
      <c r="P149" s="38"/>
    </row>
    <row r="150" spans="1:19" x14ac:dyDescent="0.25">
      <c r="A150" t="s">
        <v>91</v>
      </c>
      <c r="F150" s="33"/>
      <c r="I150" s="19"/>
      <c r="K150" s="28" t="s">
        <v>817</v>
      </c>
      <c r="L150" s="20">
        <v>1.5814999999999999</v>
      </c>
      <c r="M150" s="14" t="s">
        <v>758</v>
      </c>
      <c r="N150" t="s">
        <v>759</v>
      </c>
      <c r="O150" s="27">
        <v>133.37</v>
      </c>
      <c r="P150" s="37">
        <v>266.74</v>
      </c>
      <c r="Q150" s="22"/>
    </row>
    <row r="151" spans="1:19" ht="14.25" hidden="1" customHeight="1" x14ac:dyDescent="0.25">
      <c r="A151" t="s">
        <v>92</v>
      </c>
      <c r="F151" s="8"/>
      <c r="G151" s="8"/>
      <c r="H151" s="8"/>
      <c r="I151" s="8"/>
      <c r="J151" s="8"/>
      <c r="K151" s="8"/>
      <c r="L151" s="8"/>
      <c r="N151" s="3"/>
      <c r="O151" s="3"/>
      <c r="P151" s="38"/>
      <c r="Q151" s="3"/>
    </row>
    <row r="152" spans="1:19" x14ac:dyDescent="0.25">
      <c r="A152" t="s">
        <v>91</v>
      </c>
      <c r="F152" s="33" t="s">
        <v>806</v>
      </c>
      <c r="G152" t="s">
        <v>807</v>
      </c>
      <c r="H152" s="8" t="s">
        <v>818</v>
      </c>
      <c r="I152" s="19">
        <v>44085</v>
      </c>
      <c r="J152" s="20">
        <v>2.4155000000000002</v>
      </c>
      <c r="K152" s="20"/>
      <c r="L152" s="20"/>
      <c r="P152" s="38"/>
      <c r="Q152" t="s">
        <v>793</v>
      </c>
      <c r="R152" t="s">
        <v>756</v>
      </c>
      <c r="S152" t="s">
        <v>757</v>
      </c>
    </row>
    <row r="153" spans="1:19" hidden="1" x14ac:dyDescent="0.25">
      <c r="A153" t="s">
        <v>92</v>
      </c>
      <c r="F153" s="33"/>
      <c r="H153" s="8"/>
      <c r="I153" s="19"/>
      <c r="J153" s="20"/>
      <c r="K153" s="20" t="s">
        <v>818</v>
      </c>
      <c r="L153" s="20">
        <v>2.4155000000000002</v>
      </c>
      <c r="P153" s="38"/>
    </row>
    <row r="154" spans="1:19" x14ac:dyDescent="0.25">
      <c r="A154" t="s">
        <v>91</v>
      </c>
      <c r="F154" s="33"/>
      <c r="I154" s="19"/>
      <c r="K154" s="28" t="s">
        <v>818</v>
      </c>
      <c r="L154" s="20">
        <v>2.4155000000000002</v>
      </c>
      <c r="M154" s="14" t="s">
        <v>758</v>
      </c>
      <c r="N154" t="s">
        <v>759</v>
      </c>
      <c r="O154" s="27">
        <v>200.05</v>
      </c>
      <c r="P154" s="37">
        <v>400.1</v>
      </c>
      <c r="Q154" s="22"/>
    </row>
    <row r="155" spans="1:19" ht="14.25" hidden="1" customHeight="1" x14ac:dyDescent="0.25">
      <c r="A155" t="s">
        <v>92</v>
      </c>
      <c r="F155" s="8"/>
      <c r="G155" s="8"/>
      <c r="H155" s="8"/>
      <c r="I155" s="8"/>
      <c r="J155" s="8"/>
      <c r="K155" s="8"/>
      <c r="L155" s="8"/>
      <c r="N155" s="3"/>
      <c r="O155" s="3"/>
      <c r="P155" s="38"/>
      <c r="Q155" s="3"/>
    </row>
    <row r="156" spans="1:19" x14ac:dyDescent="0.25">
      <c r="A156" t="s">
        <v>91</v>
      </c>
      <c r="F156" s="33" t="s">
        <v>806</v>
      </c>
      <c r="G156" t="s">
        <v>807</v>
      </c>
      <c r="H156" s="8" t="s">
        <v>819</v>
      </c>
      <c r="I156" s="19">
        <v>44096</v>
      </c>
      <c r="J156" s="20">
        <v>1.55</v>
      </c>
      <c r="K156" s="20"/>
      <c r="L156" s="20"/>
      <c r="P156" s="38"/>
      <c r="Q156" t="s">
        <v>751</v>
      </c>
      <c r="R156" t="e">
        <v>#VALUE!</v>
      </c>
      <c r="S156" t="s">
        <v>757</v>
      </c>
    </row>
    <row r="157" spans="1:19" hidden="1" x14ac:dyDescent="0.25">
      <c r="A157" t="s">
        <v>92</v>
      </c>
      <c r="F157" s="33"/>
      <c r="H157" s="8"/>
      <c r="I157" s="19"/>
      <c r="J157" s="20"/>
      <c r="K157" s="20" t="s">
        <v>819</v>
      </c>
      <c r="L157" s="20">
        <v>1.55</v>
      </c>
      <c r="P157" s="38"/>
    </row>
    <row r="158" spans="1:19" x14ac:dyDescent="0.25">
      <c r="A158" t="s">
        <v>91</v>
      </c>
      <c r="F158" s="33"/>
      <c r="I158" s="19"/>
      <c r="K158" s="28" t="s">
        <v>819</v>
      </c>
      <c r="L158" s="20">
        <v>1.55</v>
      </c>
      <c r="M158" s="14" t="s">
        <v>758</v>
      </c>
      <c r="N158" t="s">
        <v>759</v>
      </c>
      <c r="O158" s="27">
        <v>133.37</v>
      </c>
      <c r="P158" s="37">
        <v>266.74</v>
      </c>
      <c r="Q158" s="22"/>
    </row>
    <row r="159" spans="1:19" ht="14.25" hidden="1" customHeight="1" x14ac:dyDescent="0.25">
      <c r="A159" t="s">
        <v>92</v>
      </c>
      <c r="F159" s="8"/>
      <c r="G159" s="8"/>
      <c r="H159" s="8"/>
      <c r="I159" s="8"/>
      <c r="J159" s="8"/>
      <c r="K159" s="8"/>
      <c r="L159" s="8"/>
      <c r="N159" s="3"/>
      <c r="O159" s="3"/>
      <c r="P159" s="38"/>
      <c r="Q159" s="3"/>
    </row>
    <row r="160" spans="1:19" x14ac:dyDescent="0.25">
      <c r="A160" t="s">
        <v>91</v>
      </c>
      <c r="F160" s="33" t="s">
        <v>806</v>
      </c>
      <c r="G160" t="s">
        <v>807</v>
      </c>
      <c r="H160" s="8" t="s">
        <v>820</v>
      </c>
      <c r="I160" s="19">
        <v>44102</v>
      </c>
      <c r="J160" s="20">
        <v>3.1349999999999998</v>
      </c>
      <c r="K160" s="20"/>
      <c r="L160" s="20"/>
      <c r="P160" s="38"/>
      <c r="Q160" t="s">
        <v>795</v>
      </c>
      <c r="R160" t="s">
        <v>756</v>
      </c>
      <c r="S160" t="s">
        <v>757</v>
      </c>
    </row>
    <row r="161" spans="1:19" hidden="1" x14ac:dyDescent="0.25">
      <c r="A161" t="s">
        <v>92</v>
      </c>
      <c r="F161" s="33"/>
      <c r="H161" s="8"/>
      <c r="I161" s="19"/>
      <c r="J161" s="20"/>
      <c r="K161" s="20" t="s">
        <v>820</v>
      </c>
      <c r="L161" s="20">
        <v>3.1349999999999998</v>
      </c>
      <c r="P161" s="38"/>
    </row>
    <row r="162" spans="1:19" x14ac:dyDescent="0.25">
      <c r="A162" t="s">
        <v>91</v>
      </c>
      <c r="F162" s="33"/>
      <c r="I162" s="19"/>
      <c r="K162" s="28" t="s">
        <v>820</v>
      </c>
      <c r="L162" s="20">
        <v>3.1349999999999998</v>
      </c>
      <c r="M162" s="14" t="s">
        <v>758</v>
      </c>
      <c r="N162" t="s">
        <v>759</v>
      </c>
      <c r="O162" s="27">
        <v>177.82333333333335</v>
      </c>
      <c r="P162" s="37">
        <v>533.47</v>
      </c>
      <c r="Q162" s="22"/>
    </row>
    <row r="163" spans="1:19" ht="14.25" hidden="1" customHeight="1" x14ac:dyDescent="0.25">
      <c r="A163" t="s">
        <v>92</v>
      </c>
      <c r="F163" s="8"/>
      <c r="G163" s="8"/>
      <c r="H163" s="8"/>
      <c r="I163" s="8"/>
      <c r="J163" s="8"/>
      <c r="K163" s="8"/>
      <c r="L163" s="8"/>
      <c r="N163" s="3"/>
      <c r="O163" s="3"/>
      <c r="P163" s="38"/>
      <c r="Q163" s="3"/>
    </row>
    <row r="164" spans="1:19" x14ac:dyDescent="0.25">
      <c r="A164" t="s">
        <v>91</v>
      </c>
      <c r="F164" s="33" t="s">
        <v>821</v>
      </c>
      <c r="G164" t="s">
        <v>822</v>
      </c>
      <c r="H164" s="8" t="s">
        <v>823</v>
      </c>
      <c r="I164" s="19">
        <v>43966</v>
      </c>
      <c r="J164" s="20">
        <v>2.0249999999999999</v>
      </c>
      <c r="K164" s="20"/>
      <c r="L164" s="20"/>
      <c r="P164" s="38"/>
      <c r="Q164" t="s">
        <v>778</v>
      </c>
      <c r="R164" t="s">
        <v>756</v>
      </c>
      <c r="S164" t="s">
        <v>757</v>
      </c>
    </row>
    <row r="165" spans="1:19" hidden="1" x14ac:dyDescent="0.25">
      <c r="A165" t="s">
        <v>92</v>
      </c>
      <c r="F165" s="33"/>
      <c r="H165" s="8"/>
      <c r="I165" s="19"/>
      <c r="J165" s="20"/>
      <c r="K165" s="20" t="s">
        <v>823</v>
      </c>
      <c r="L165" s="20">
        <v>2.0249999999999999</v>
      </c>
      <c r="P165" s="38"/>
    </row>
    <row r="166" spans="1:19" x14ac:dyDescent="0.25">
      <c r="A166" t="s">
        <v>91</v>
      </c>
      <c r="F166" s="33"/>
      <c r="I166" s="19"/>
      <c r="K166" s="28" t="s">
        <v>823</v>
      </c>
      <c r="L166" s="20">
        <v>2.0249999999999999</v>
      </c>
      <c r="M166" s="14" t="s">
        <v>758</v>
      </c>
      <c r="N166" t="s">
        <v>759</v>
      </c>
      <c r="O166" s="27">
        <v>166.71</v>
      </c>
      <c r="P166" s="37">
        <v>333.42</v>
      </c>
      <c r="Q166" s="22"/>
    </row>
    <row r="167" spans="1:19" ht="14.25" hidden="1" customHeight="1" x14ac:dyDescent="0.25">
      <c r="A167" t="s">
        <v>92</v>
      </c>
      <c r="F167" s="8"/>
      <c r="G167" s="8"/>
      <c r="H167" s="8"/>
      <c r="I167" s="8"/>
      <c r="J167" s="8"/>
      <c r="K167" s="8"/>
      <c r="L167" s="8"/>
      <c r="N167" s="3"/>
      <c r="O167" s="3"/>
      <c r="P167" s="38"/>
      <c r="Q167" s="3"/>
    </row>
    <row r="168" spans="1:19" x14ac:dyDescent="0.25">
      <c r="A168" t="s">
        <v>91</v>
      </c>
      <c r="F168" s="33" t="s">
        <v>821</v>
      </c>
      <c r="G168" t="s">
        <v>822</v>
      </c>
      <c r="H168" s="8" t="s">
        <v>824</v>
      </c>
      <c r="I168" s="19">
        <v>43992</v>
      </c>
      <c r="J168" s="20">
        <v>2</v>
      </c>
      <c r="K168" s="20"/>
      <c r="L168" s="20"/>
      <c r="P168" s="38"/>
      <c r="Q168" t="s">
        <v>800</v>
      </c>
      <c r="R168" t="s">
        <v>756</v>
      </c>
      <c r="S168" t="s">
        <v>757</v>
      </c>
    </row>
    <row r="169" spans="1:19" hidden="1" x14ac:dyDescent="0.25">
      <c r="A169" t="s">
        <v>92</v>
      </c>
      <c r="F169" s="33"/>
      <c r="H169" s="8"/>
      <c r="I169" s="19"/>
      <c r="J169" s="20"/>
      <c r="K169" s="20" t="s">
        <v>824</v>
      </c>
      <c r="L169" s="20">
        <v>2</v>
      </c>
      <c r="P169" s="38"/>
    </row>
    <row r="170" spans="1:19" x14ac:dyDescent="0.25">
      <c r="A170" t="s">
        <v>91</v>
      </c>
      <c r="F170" s="33"/>
      <c r="I170" s="19"/>
      <c r="K170" s="28" t="s">
        <v>824</v>
      </c>
      <c r="L170" s="20">
        <v>2</v>
      </c>
      <c r="M170" s="14" t="s">
        <v>758</v>
      </c>
      <c r="N170" t="s">
        <v>759</v>
      </c>
      <c r="O170" s="27">
        <v>166.71</v>
      </c>
      <c r="P170" s="37">
        <v>333.42</v>
      </c>
      <c r="Q170" s="22"/>
    </row>
    <row r="171" spans="1:19" ht="14.25" hidden="1" customHeight="1" x14ac:dyDescent="0.25">
      <c r="A171" t="s">
        <v>92</v>
      </c>
      <c r="F171" s="8"/>
      <c r="G171" s="8"/>
      <c r="H171" s="8"/>
      <c r="I171" s="8"/>
      <c r="J171" s="8"/>
      <c r="K171" s="8"/>
      <c r="L171" s="8"/>
      <c r="N171" s="3"/>
      <c r="O171" s="3"/>
      <c r="P171" s="38"/>
      <c r="Q171" s="3"/>
    </row>
    <row r="172" spans="1:19" x14ac:dyDescent="0.25">
      <c r="A172" t="s">
        <v>91</v>
      </c>
      <c r="F172" s="33" t="s">
        <v>821</v>
      </c>
      <c r="G172" t="s">
        <v>822</v>
      </c>
      <c r="H172" s="8" t="s">
        <v>825</v>
      </c>
      <c r="I172" s="19">
        <v>44011</v>
      </c>
      <c r="J172" s="20">
        <v>2.0249999999999999</v>
      </c>
      <c r="K172" s="20"/>
      <c r="L172" s="20"/>
      <c r="P172" s="38"/>
      <c r="Q172" t="s">
        <v>783</v>
      </c>
      <c r="R172" t="s">
        <v>756</v>
      </c>
      <c r="S172" t="s">
        <v>757</v>
      </c>
    </row>
    <row r="173" spans="1:19" hidden="1" x14ac:dyDescent="0.25">
      <c r="A173" t="s">
        <v>92</v>
      </c>
      <c r="F173" s="33"/>
      <c r="H173" s="8"/>
      <c r="I173" s="19"/>
      <c r="J173" s="20"/>
      <c r="K173" s="20" t="s">
        <v>825</v>
      </c>
      <c r="L173" s="20">
        <v>2.0249999999999999</v>
      </c>
      <c r="P173" s="38"/>
    </row>
    <row r="174" spans="1:19" x14ac:dyDescent="0.25">
      <c r="A174" t="s">
        <v>91</v>
      </c>
      <c r="F174" s="33"/>
      <c r="I174" s="19"/>
      <c r="K174" s="28" t="s">
        <v>825</v>
      </c>
      <c r="L174" s="20">
        <v>2.0249999999999999</v>
      </c>
      <c r="M174" s="14" t="s">
        <v>758</v>
      </c>
      <c r="N174" t="s">
        <v>759</v>
      </c>
      <c r="O174" s="27">
        <v>166.71</v>
      </c>
      <c r="P174" s="37">
        <v>333.42</v>
      </c>
      <c r="Q174" s="22"/>
    </row>
    <row r="175" spans="1:19" ht="14.25" hidden="1" customHeight="1" x14ac:dyDescent="0.25">
      <c r="A175" t="s">
        <v>92</v>
      </c>
      <c r="F175" s="8"/>
      <c r="G175" s="8"/>
      <c r="H175" s="8"/>
      <c r="I175" s="8"/>
      <c r="J175" s="8"/>
      <c r="K175" s="8"/>
      <c r="L175" s="8"/>
      <c r="N175" s="3"/>
      <c r="O175" s="3"/>
      <c r="P175" s="38"/>
      <c r="Q175" s="3"/>
    </row>
    <row r="176" spans="1:19" x14ac:dyDescent="0.25">
      <c r="A176" t="s">
        <v>91</v>
      </c>
      <c r="F176" s="33" t="s">
        <v>821</v>
      </c>
      <c r="G176" t="s">
        <v>822</v>
      </c>
      <c r="H176" s="8" t="s">
        <v>826</v>
      </c>
      <c r="I176" s="19">
        <v>44021</v>
      </c>
      <c r="J176" s="20">
        <v>1.95</v>
      </c>
      <c r="K176" s="20"/>
      <c r="L176" s="20"/>
      <c r="P176" s="38"/>
      <c r="Q176" t="s">
        <v>785</v>
      </c>
      <c r="R176" t="s">
        <v>756</v>
      </c>
      <c r="S176" t="s">
        <v>757</v>
      </c>
    </row>
    <row r="177" spans="1:19" hidden="1" x14ac:dyDescent="0.25">
      <c r="A177" t="s">
        <v>92</v>
      </c>
      <c r="F177" s="33"/>
      <c r="H177" s="8"/>
      <c r="I177" s="19"/>
      <c r="J177" s="20"/>
      <c r="K177" s="20" t="s">
        <v>826</v>
      </c>
      <c r="L177" s="20">
        <v>1.95</v>
      </c>
      <c r="P177" s="38"/>
    </row>
    <row r="178" spans="1:19" x14ac:dyDescent="0.25">
      <c r="A178" t="s">
        <v>91</v>
      </c>
      <c r="F178" s="33"/>
      <c r="I178" s="19"/>
      <c r="K178" s="28" t="s">
        <v>826</v>
      </c>
      <c r="L178" s="20">
        <v>1.95</v>
      </c>
      <c r="M178" s="14" t="s">
        <v>758</v>
      </c>
      <c r="N178" t="s">
        <v>759</v>
      </c>
      <c r="O178" s="27">
        <v>166.71</v>
      </c>
      <c r="P178" s="37">
        <v>333.42</v>
      </c>
      <c r="Q178" s="22"/>
    </row>
    <row r="179" spans="1:19" ht="14.25" hidden="1" customHeight="1" x14ac:dyDescent="0.25">
      <c r="A179" t="s">
        <v>92</v>
      </c>
      <c r="F179" s="8"/>
      <c r="G179" s="8"/>
      <c r="H179" s="8"/>
      <c r="I179" s="8"/>
      <c r="J179" s="8"/>
      <c r="K179" s="8"/>
      <c r="L179" s="8"/>
      <c r="N179" s="3"/>
      <c r="O179" s="3"/>
      <c r="P179" s="38"/>
      <c r="Q179" s="3"/>
    </row>
    <row r="180" spans="1:19" x14ac:dyDescent="0.25">
      <c r="A180" t="s">
        <v>91</v>
      </c>
      <c r="F180" s="33" t="s">
        <v>821</v>
      </c>
      <c r="G180" t="s">
        <v>822</v>
      </c>
      <c r="H180" s="8" t="s">
        <v>827</v>
      </c>
      <c r="I180" s="19">
        <v>44056</v>
      </c>
      <c r="J180" s="20">
        <v>1.925</v>
      </c>
      <c r="K180" s="20"/>
      <c r="L180" s="20"/>
      <c r="P180" s="38"/>
      <c r="Q180" t="s">
        <v>789</v>
      </c>
      <c r="R180" t="s">
        <v>756</v>
      </c>
      <c r="S180" t="s">
        <v>757</v>
      </c>
    </row>
    <row r="181" spans="1:19" hidden="1" x14ac:dyDescent="0.25">
      <c r="A181" t="s">
        <v>92</v>
      </c>
      <c r="F181" s="33"/>
      <c r="H181" s="8"/>
      <c r="I181" s="19"/>
      <c r="J181" s="20"/>
      <c r="K181" s="20" t="s">
        <v>827</v>
      </c>
      <c r="L181" s="20">
        <v>1.925</v>
      </c>
      <c r="P181" s="38"/>
    </row>
    <row r="182" spans="1:19" x14ac:dyDescent="0.25">
      <c r="A182" t="s">
        <v>91</v>
      </c>
      <c r="F182" s="33"/>
      <c r="I182" s="19"/>
      <c r="K182" s="28" t="s">
        <v>827</v>
      </c>
      <c r="L182" s="20">
        <v>1.925</v>
      </c>
      <c r="M182" s="14" t="s">
        <v>758</v>
      </c>
      <c r="N182" t="s">
        <v>759</v>
      </c>
      <c r="O182" s="27">
        <v>166.71</v>
      </c>
      <c r="P182" s="37">
        <v>333.42</v>
      </c>
      <c r="Q182" s="22"/>
    </row>
    <row r="183" spans="1:19" ht="14.25" hidden="1" customHeight="1" x14ac:dyDescent="0.25">
      <c r="A183" t="s">
        <v>92</v>
      </c>
      <c r="F183" s="8"/>
      <c r="G183" s="8"/>
      <c r="H183" s="8"/>
      <c r="I183" s="8"/>
      <c r="J183" s="8"/>
      <c r="K183" s="8"/>
      <c r="L183" s="8"/>
      <c r="N183" s="3"/>
      <c r="O183" s="3"/>
      <c r="P183" s="38"/>
      <c r="Q183" s="3"/>
    </row>
    <row r="184" spans="1:19" x14ac:dyDescent="0.25">
      <c r="A184" t="s">
        <v>91</v>
      </c>
      <c r="F184" s="33" t="s">
        <v>821</v>
      </c>
      <c r="G184" t="s">
        <v>822</v>
      </c>
      <c r="H184" s="8" t="s">
        <v>828</v>
      </c>
      <c r="I184" s="19">
        <v>44088</v>
      </c>
      <c r="J184" s="20">
        <v>1.9750000000000001</v>
      </c>
      <c r="K184" s="20"/>
      <c r="L184" s="20"/>
      <c r="P184" s="38"/>
      <c r="Q184" t="s">
        <v>793</v>
      </c>
      <c r="R184" t="s">
        <v>756</v>
      </c>
      <c r="S184" t="s">
        <v>757</v>
      </c>
    </row>
    <row r="185" spans="1:19" hidden="1" x14ac:dyDescent="0.25">
      <c r="A185" t="s">
        <v>92</v>
      </c>
      <c r="F185" s="33"/>
      <c r="H185" s="8"/>
      <c r="I185" s="19"/>
      <c r="J185" s="20"/>
      <c r="K185" s="20" t="s">
        <v>828</v>
      </c>
      <c r="L185" s="20">
        <v>1.9750000000000001</v>
      </c>
      <c r="P185" s="38"/>
    </row>
    <row r="186" spans="1:19" x14ac:dyDescent="0.25">
      <c r="A186" t="s">
        <v>91</v>
      </c>
      <c r="F186" s="33"/>
      <c r="I186" s="19"/>
      <c r="K186" s="28" t="s">
        <v>828</v>
      </c>
      <c r="L186" s="20">
        <v>1.9750000000000001</v>
      </c>
      <c r="M186" s="14" t="s">
        <v>758</v>
      </c>
      <c r="N186" t="s">
        <v>759</v>
      </c>
      <c r="O186" s="27">
        <v>166.71</v>
      </c>
      <c r="P186" s="37">
        <v>333.42</v>
      </c>
      <c r="Q186" s="22"/>
    </row>
    <row r="187" spans="1:19" ht="14.25" hidden="1" customHeight="1" x14ac:dyDescent="0.25">
      <c r="A187" t="s">
        <v>92</v>
      </c>
      <c r="F187" s="8"/>
      <c r="G187" s="8"/>
      <c r="H187" s="8"/>
      <c r="I187" s="8"/>
      <c r="J187" s="8"/>
      <c r="K187" s="8"/>
      <c r="L187" s="8"/>
      <c r="N187" s="3"/>
      <c r="O187" s="3"/>
      <c r="P187" s="38"/>
      <c r="Q187" s="3"/>
    </row>
    <row r="188" spans="1:19" x14ac:dyDescent="0.25">
      <c r="A188" t="s">
        <v>91</v>
      </c>
      <c r="F188" s="33" t="s">
        <v>821</v>
      </c>
      <c r="G188" t="s">
        <v>822</v>
      </c>
      <c r="H188" s="8" t="s">
        <v>829</v>
      </c>
      <c r="I188" s="19">
        <v>44098</v>
      </c>
      <c r="J188" s="20">
        <v>1.9750000000000001</v>
      </c>
      <c r="K188" s="20"/>
      <c r="L188" s="20"/>
      <c r="P188" s="38"/>
      <c r="Q188" t="s">
        <v>795</v>
      </c>
      <c r="R188" t="s">
        <v>756</v>
      </c>
      <c r="S188" t="s">
        <v>757</v>
      </c>
    </row>
    <row r="189" spans="1:19" hidden="1" x14ac:dyDescent="0.25">
      <c r="A189" t="s">
        <v>92</v>
      </c>
      <c r="F189" s="33"/>
      <c r="H189" s="8"/>
      <c r="I189" s="19"/>
      <c r="J189" s="20"/>
      <c r="K189" s="20" t="s">
        <v>829</v>
      </c>
      <c r="L189" s="20">
        <v>1.9750000000000001</v>
      </c>
      <c r="P189" s="38"/>
    </row>
    <row r="190" spans="1:19" x14ac:dyDescent="0.25">
      <c r="A190" t="s">
        <v>91</v>
      </c>
      <c r="F190" s="33"/>
      <c r="I190" s="19"/>
      <c r="K190" s="28" t="s">
        <v>829</v>
      </c>
      <c r="L190" s="20">
        <v>1.9750000000000001</v>
      </c>
      <c r="M190" s="14" t="s">
        <v>758</v>
      </c>
      <c r="N190" t="s">
        <v>759</v>
      </c>
      <c r="O190" s="27">
        <v>166.71</v>
      </c>
      <c r="P190" s="37">
        <v>333.42</v>
      </c>
      <c r="Q190" s="22"/>
    </row>
    <row r="191" spans="1:19" ht="14.25" hidden="1" customHeight="1" x14ac:dyDescent="0.25">
      <c r="A191" t="s">
        <v>92</v>
      </c>
      <c r="F191" s="8"/>
      <c r="G191" s="8"/>
      <c r="H191" s="8"/>
      <c r="I191" s="8"/>
      <c r="J191" s="8"/>
      <c r="K191" s="8"/>
      <c r="L191" s="8"/>
      <c r="N191" s="3"/>
      <c r="O191" s="3"/>
      <c r="P191" s="38"/>
      <c r="Q191" s="3"/>
    </row>
    <row r="192" spans="1:19" hidden="1" x14ac:dyDescent="0.25">
      <c r="A192" t="s">
        <v>8</v>
      </c>
      <c r="F192" s="23"/>
      <c r="G192" s="23"/>
      <c r="H192" s="23"/>
      <c r="I192" s="24"/>
      <c r="J192" s="25"/>
      <c r="K192" s="25"/>
      <c r="L192" s="25"/>
      <c r="M192" s="26"/>
      <c r="N192" s="26"/>
      <c r="O192" s="26"/>
      <c r="P192" s="39"/>
      <c r="Q192" s="26"/>
      <c r="R192" s="26"/>
      <c r="S192" s="26"/>
    </row>
    <row r="193" spans="6:19" x14ac:dyDescent="0.25">
      <c r="F193" s="2" t="s">
        <v>9</v>
      </c>
      <c r="G193" s="2"/>
      <c r="H193" s="2"/>
      <c r="I193" s="2"/>
      <c r="J193" s="21">
        <v>354.28649999999993</v>
      </c>
      <c r="K193" s="21"/>
      <c r="L193" s="21"/>
      <c r="M193" s="15"/>
      <c r="N193" s="15"/>
      <c r="O193" s="15"/>
      <c r="P193" s="39">
        <v>61067.599999999984</v>
      </c>
      <c r="Q193" s="15"/>
      <c r="R193" s="15"/>
      <c r="S193" s="15"/>
    </row>
    <row r="194" spans="6:19" x14ac:dyDescent="0.25">
      <c r="F194" s="11"/>
      <c r="G194" s="11"/>
      <c r="H194" s="11"/>
      <c r="I194" s="11"/>
      <c r="J194" s="11"/>
      <c r="K194" s="11"/>
      <c r="L194" s="11"/>
      <c r="M194" s="3"/>
      <c r="N194" s="3"/>
      <c r="O194" s="4"/>
      <c r="P194" s="4"/>
    </row>
    <row r="195" spans="6:19" x14ac:dyDescent="0.25">
      <c r="F195" s="8"/>
      <c r="G195" s="8"/>
      <c r="H195" s="8"/>
      <c r="I195" s="8"/>
      <c r="J195" s="8"/>
      <c r="K195" s="8"/>
      <c r="L195" s="8"/>
      <c r="M195" s="3"/>
      <c r="N195" s="3"/>
      <c r="O195" s="3"/>
      <c r="P195" s="3"/>
    </row>
    <row r="196" spans="6:19" x14ac:dyDescent="0.25">
      <c r="F196" s="12"/>
      <c r="G196" s="12"/>
      <c r="H196" s="12"/>
      <c r="I196" s="12"/>
      <c r="J196" s="12"/>
      <c r="K196" s="12"/>
      <c r="L196" s="12"/>
      <c r="M196" s="5"/>
      <c r="N196" s="5"/>
      <c r="O196" s="3"/>
      <c r="P196" s="3"/>
    </row>
    <row r="197" spans="6:19" x14ac:dyDescent="0.25">
      <c r="F197" s="6"/>
      <c r="G197" s="6"/>
      <c r="H197" s="6"/>
      <c r="I197" s="6"/>
      <c r="J197" s="6"/>
      <c r="K197" s="6"/>
      <c r="L197" s="6"/>
    </row>
    <row r="198" spans="6:19" x14ac:dyDescent="0.25">
      <c r="F198" s="6"/>
      <c r="G198" s="6"/>
      <c r="H198" s="6"/>
      <c r="I198" s="6"/>
      <c r="J198" s="6"/>
      <c r="K198" s="6"/>
      <c r="L198" s="6"/>
    </row>
    <row r="199" spans="6:19" x14ac:dyDescent="0.25">
      <c r="F199" s="6"/>
      <c r="G199" s="6"/>
      <c r="H199" s="6"/>
      <c r="I199" s="6"/>
      <c r="J199" s="6"/>
      <c r="K199" s="6"/>
      <c r="L199" s="6"/>
    </row>
  </sheetData>
  <mergeCells count="2">
    <mergeCell ref="J2:J3"/>
    <mergeCell ref="F2:I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E5CD-A975-4454-885D-70039876467F}">
  <dimension ref="A1:I15"/>
  <sheetViews>
    <sheetView workbookViewId="0">
      <selection activeCell="H20" sqref="H20"/>
    </sheetView>
  </sheetViews>
  <sheetFormatPr defaultRowHeight="15" x14ac:dyDescent="0.25"/>
  <cols>
    <col min="1" max="2" width="14.7109375" customWidth="1"/>
    <col min="3" max="3" width="12.28515625" customWidth="1"/>
    <col min="4" max="4" width="10.42578125" customWidth="1"/>
    <col min="6" max="6" width="13.42578125" customWidth="1"/>
    <col min="7" max="7" width="10.5703125" customWidth="1"/>
    <col min="8" max="8" width="10.85546875" customWidth="1"/>
    <col min="9" max="9" width="29.7109375" bestFit="1" customWidth="1"/>
  </cols>
  <sheetData>
    <row r="1" spans="1:9" x14ac:dyDescent="0.25">
      <c r="A1" t="s">
        <v>830</v>
      </c>
      <c r="B1" t="s">
        <v>831</v>
      </c>
      <c r="C1" t="s">
        <v>832</v>
      </c>
      <c r="D1" t="s">
        <v>34</v>
      </c>
      <c r="E1" t="s">
        <v>833</v>
      </c>
      <c r="F1" t="s">
        <v>5</v>
      </c>
      <c r="G1" t="s">
        <v>834</v>
      </c>
      <c r="H1" t="s">
        <v>835</v>
      </c>
      <c r="I1" t="s">
        <v>839</v>
      </c>
    </row>
    <row r="2" spans="1:9" x14ac:dyDescent="0.25">
      <c r="A2" s="34">
        <v>43958</v>
      </c>
      <c r="B2" s="35" t="s">
        <v>836</v>
      </c>
      <c r="C2" s="35" t="s">
        <v>840</v>
      </c>
      <c r="D2" s="35" t="s">
        <v>775</v>
      </c>
      <c r="E2" s="35" t="s">
        <v>837</v>
      </c>
      <c r="F2" s="35" t="s">
        <v>15</v>
      </c>
      <c r="G2" s="35" t="s">
        <v>838</v>
      </c>
      <c r="H2" s="36">
        <v>2204.8000000000002</v>
      </c>
      <c r="I2" s="36" t="s">
        <v>757</v>
      </c>
    </row>
    <row r="3" spans="1:9" x14ac:dyDescent="0.25">
      <c r="A3" s="34">
        <v>43972</v>
      </c>
      <c r="B3" s="35" t="s">
        <v>836</v>
      </c>
      <c r="C3" s="35" t="s">
        <v>840</v>
      </c>
      <c r="D3" s="35" t="s">
        <v>778</v>
      </c>
      <c r="E3" s="35" t="s">
        <v>837</v>
      </c>
      <c r="F3" s="35" t="s">
        <v>15</v>
      </c>
      <c r="G3" s="35" t="s">
        <v>838</v>
      </c>
      <c r="H3" s="36">
        <v>2204.8000000000002</v>
      </c>
      <c r="I3" s="36" t="s">
        <v>757</v>
      </c>
    </row>
    <row r="4" spans="1:9" x14ac:dyDescent="0.25">
      <c r="A4" s="34">
        <v>43985</v>
      </c>
      <c r="B4" s="35" t="s">
        <v>836</v>
      </c>
      <c r="C4" s="35" t="s">
        <v>840</v>
      </c>
      <c r="D4" s="35" t="s">
        <v>780</v>
      </c>
      <c r="E4" s="35" t="s">
        <v>837</v>
      </c>
      <c r="F4" s="35" t="s">
        <v>15</v>
      </c>
      <c r="G4" s="35" t="s">
        <v>838</v>
      </c>
      <c r="H4" s="36">
        <v>2204.8000000000002</v>
      </c>
      <c r="I4" s="36" t="s">
        <v>757</v>
      </c>
    </row>
    <row r="5" spans="1:9" x14ac:dyDescent="0.25">
      <c r="A5" s="34">
        <v>43999</v>
      </c>
      <c r="B5" s="35" t="s">
        <v>836</v>
      </c>
      <c r="C5" s="35" t="s">
        <v>840</v>
      </c>
      <c r="D5" s="35" t="s">
        <v>800</v>
      </c>
      <c r="E5" s="35" t="s">
        <v>837</v>
      </c>
      <c r="F5" s="35" t="s">
        <v>15</v>
      </c>
      <c r="G5" s="35" t="s">
        <v>838</v>
      </c>
      <c r="H5" s="36">
        <v>2204.8000000000002</v>
      </c>
      <c r="I5" s="36" t="s">
        <v>757</v>
      </c>
    </row>
    <row r="6" spans="1:9" x14ac:dyDescent="0.25">
      <c r="A6" s="34">
        <v>44012</v>
      </c>
      <c r="B6" s="35" t="s">
        <v>836</v>
      </c>
      <c r="C6" s="35" t="s">
        <v>840</v>
      </c>
      <c r="D6" s="35" t="s">
        <v>783</v>
      </c>
      <c r="E6" s="35" t="s">
        <v>837</v>
      </c>
      <c r="F6" s="35" t="s">
        <v>15</v>
      </c>
      <c r="G6" s="35" t="s">
        <v>838</v>
      </c>
      <c r="H6" s="36">
        <v>2204.8000000000002</v>
      </c>
      <c r="I6" s="36" t="s">
        <v>757</v>
      </c>
    </row>
    <row r="7" spans="1:9" x14ac:dyDescent="0.25">
      <c r="A7" s="34">
        <v>44026</v>
      </c>
      <c r="B7" s="35" t="s">
        <v>836</v>
      </c>
      <c r="C7" s="35" t="s">
        <v>840</v>
      </c>
      <c r="D7" s="35" t="s">
        <v>785</v>
      </c>
      <c r="E7" s="35" t="s">
        <v>837</v>
      </c>
      <c r="F7" s="35" t="s">
        <v>15</v>
      </c>
      <c r="G7" s="35" t="s">
        <v>838</v>
      </c>
      <c r="H7" s="36">
        <v>2204.8000000000002</v>
      </c>
      <c r="I7" s="36" t="s">
        <v>757</v>
      </c>
    </row>
    <row r="8" spans="1:9" x14ac:dyDescent="0.25">
      <c r="A8" s="34">
        <v>44041</v>
      </c>
      <c r="B8" s="35" t="s">
        <v>836</v>
      </c>
      <c r="C8" s="35" t="s">
        <v>840</v>
      </c>
      <c r="D8" s="35" t="s">
        <v>787</v>
      </c>
      <c r="E8" s="35" t="s">
        <v>837</v>
      </c>
      <c r="F8" s="35" t="s">
        <v>15</v>
      </c>
      <c r="G8" s="35" t="s">
        <v>838</v>
      </c>
      <c r="H8" s="36">
        <v>2204.8000000000002</v>
      </c>
      <c r="I8" s="36" t="s">
        <v>757</v>
      </c>
    </row>
    <row r="9" spans="1:9" x14ac:dyDescent="0.25">
      <c r="A9" s="34">
        <v>44064</v>
      </c>
      <c r="B9" s="35" t="s">
        <v>836</v>
      </c>
      <c r="C9" s="35" t="s">
        <v>840</v>
      </c>
      <c r="D9" s="35" t="s">
        <v>789</v>
      </c>
      <c r="E9" s="35" t="s">
        <v>837</v>
      </c>
      <c r="F9" s="35" t="s">
        <v>15</v>
      </c>
      <c r="G9" s="35" t="s">
        <v>838</v>
      </c>
      <c r="H9" s="36">
        <v>2204.8000000000002</v>
      </c>
      <c r="I9" s="36" t="s">
        <v>757</v>
      </c>
    </row>
    <row r="10" spans="1:9" x14ac:dyDescent="0.25">
      <c r="A10" s="34">
        <v>44074</v>
      </c>
      <c r="B10" s="35" t="s">
        <v>836</v>
      </c>
      <c r="C10" s="35" t="s">
        <v>840</v>
      </c>
      <c r="D10" s="35" t="s">
        <v>791</v>
      </c>
      <c r="E10" s="35" t="s">
        <v>837</v>
      </c>
      <c r="F10" s="35" t="s">
        <v>15</v>
      </c>
      <c r="G10" s="35" t="s">
        <v>838</v>
      </c>
      <c r="H10" s="36">
        <v>2204.8000000000002</v>
      </c>
      <c r="I10" s="36" t="s">
        <v>757</v>
      </c>
    </row>
    <row r="11" spans="1:9" x14ac:dyDescent="0.25">
      <c r="A11" s="34">
        <v>44090</v>
      </c>
      <c r="B11" s="35" t="s">
        <v>836</v>
      </c>
      <c r="C11" s="35" t="s">
        <v>840</v>
      </c>
      <c r="D11" s="35" t="s">
        <v>793</v>
      </c>
      <c r="E11" s="35" t="s">
        <v>837</v>
      </c>
      <c r="F11" s="35" t="s">
        <v>15</v>
      </c>
      <c r="G11" s="35" t="s">
        <v>838</v>
      </c>
      <c r="H11" s="36">
        <v>2204.8000000000002</v>
      </c>
      <c r="I11" s="36" t="s">
        <v>757</v>
      </c>
    </row>
    <row r="12" spans="1:9" x14ac:dyDescent="0.25">
      <c r="A12" s="34">
        <v>44104</v>
      </c>
      <c r="B12" s="35" t="s">
        <v>836</v>
      </c>
      <c r="C12" s="35" t="s">
        <v>840</v>
      </c>
      <c r="D12" s="35" t="s">
        <v>795</v>
      </c>
      <c r="E12" s="35" t="s">
        <v>837</v>
      </c>
      <c r="F12" s="35" t="s">
        <v>15</v>
      </c>
      <c r="G12" s="35" t="s">
        <v>838</v>
      </c>
      <c r="H12" s="36">
        <v>2204.8000000000002</v>
      </c>
      <c r="I12" s="36" t="s">
        <v>757</v>
      </c>
    </row>
    <row r="13" spans="1:9" x14ac:dyDescent="0.25">
      <c r="A13" s="34">
        <v>44120</v>
      </c>
      <c r="B13" s="35" t="s">
        <v>836</v>
      </c>
      <c r="C13" s="35" t="s">
        <v>840</v>
      </c>
      <c r="D13" s="35" t="s">
        <v>755</v>
      </c>
      <c r="E13" s="35" t="s">
        <v>837</v>
      </c>
      <c r="F13" s="35" t="s">
        <v>15</v>
      </c>
      <c r="G13" s="35" t="s">
        <v>838</v>
      </c>
      <c r="H13" s="36">
        <v>2204.8000000000002</v>
      </c>
      <c r="I13" s="36" t="s">
        <v>757</v>
      </c>
    </row>
    <row r="14" spans="1:9" x14ac:dyDescent="0.25">
      <c r="A14" s="34">
        <v>44131</v>
      </c>
      <c r="B14" s="35" t="s">
        <v>836</v>
      </c>
      <c r="C14" s="35" t="s">
        <v>840</v>
      </c>
      <c r="D14" s="35" t="s">
        <v>761</v>
      </c>
      <c r="E14" s="35" t="s">
        <v>837</v>
      </c>
      <c r="F14" s="35" t="s">
        <v>15</v>
      </c>
      <c r="G14" s="35" t="s">
        <v>838</v>
      </c>
      <c r="H14" s="36">
        <v>2204.8000000000002</v>
      </c>
      <c r="I14" s="36" t="s">
        <v>757</v>
      </c>
    </row>
    <row r="15" spans="1:9" x14ac:dyDescent="0.25">
      <c r="A15" s="34"/>
      <c r="B15" s="35"/>
      <c r="C15" s="35"/>
      <c r="D15" s="35"/>
      <c r="E15" s="35"/>
      <c r="F15" s="35"/>
      <c r="G15" s="35" t="s">
        <v>841</v>
      </c>
      <c r="H15" s="36">
        <v>28662.399999999994</v>
      </c>
      <c r="I15" s="36"/>
    </row>
  </sheetData>
  <phoneticPr fontId="0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B92E-C596-4B5E-A28C-A81AD0094722}">
  <dimension ref="A1:D30"/>
  <sheetViews>
    <sheetView workbookViewId="0"/>
  </sheetViews>
  <sheetFormatPr defaultRowHeight="15" x14ac:dyDescent="0.25"/>
  <sheetData>
    <row r="1" spans="1:4" x14ac:dyDescent="0.25">
      <c r="A1" s="30" t="s">
        <v>57</v>
      </c>
      <c r="B1" s="30" t="s">
        <v>19</v>
      </c>
    </row>
    <row r="2" spans="1:4" x14ac:dyDescent="0.25">
      <c r="A2" s="30" t="s">
        <v>19</v>
      </c>
      <c r="B2" s="30" t="s">
        <v>30</v>
      </c>
    </row>
    <row r="4" spans="1:4" x14ac:dyDescent="0.25">
      <c r="C4" s="30" t="s">
        <v>0</v>
      </c>
      <c r="D4" s="30" t="s">
        <v>52</v>
      </c>
    </row>
    <row r="5" spans="1:4" x14ac:dyDescent="0.25">
      <c r="C5" s="30" t="s">
        <v>1</v>
      </c>
      <c r="D5" s="30" t="s">
        <v>53</v>
      </c>
    </row>
    <row r="6" spans="1:4" x14ac:dyDescent="0.25">
      <c r="A6" s="30" t="s">
        <v>8</v>
      </c>
      <c r="C6" s="30" t="s">
        <v>2</v>
      </c>
      <c r="D6" s="30" t="s">
        <v>54</v>
      </c>
    </row>
    <row r="7" spans="1:4" x14ac:dyDescent="0.25">
      <c r="C7" s="30" t="s">
        <v>3</v>
      </c>
      <c r="D7" s="30" t="s">
        <v>4</v>
      </c>
    </row>
    <row r="8" spans="1:4" x14ac:dyDescent="0.25">
      <c r="C8" s="30" t="s">
        <v>5</v>
      </c>
      <c r="D8" s="30" t="s">
        <v>47</v>
      </c>
    </row>
    <row r="9" spans="1:4" x14ac:dyDescent="0.25">
      <c r="C9" s="30" t="s">
        <v>6</v>
      </c>
      <c r="D9" s="30" t="s">
        <v>50</v>
      </c>
    </row>
    <row r="10" spans="1:4" x14ac:dyDescent="0.25">
      <c r="C10" s="30" t="s">
        <v>35</v>
      </c>
      <c r="D10" s="30" t="s">
        <v>48</v>
      </c>
    </row>
    <row r="11" spans="1:4" x14ac:dyDescent="0.25">
      <c r="C11" s="30" t="s">
        <v>20</v>
      </c>
      <c r="D11" s="30" t="s">
        <v>21</v>
      </c>
    </row>
    <row r="12" spans="1:4" x14ac:dyDescent="0.25">
      <c r="D12" s="30" t="s">
        <v>21</v>
      </c>
    </row>
    <row r="13" spans="1:4" x14ac:dyDescent="0.25">
      <c r="D13" s="30" t="s">
        <v>22</v>
      </c>
    </row>
    <row r="14" spans="1:4" x14ac:dyDescent="0.25">
      <c r="C14" s="30" t="s">
        <v>23</v>
      </c>
      <c r="D14" s="30" t="s">
        <v>55</v>
      </c>
    </row>
    <row r="15" spans="1:4" x14ac:dyDescent="0.25">
      <c r="D15" s="30" t="s">
        <v>56</v>
      </c>
    </row>
    <row r="22" spans="2:4" x14ac:dyDescent="0.25">
      <c r="B22" s="30" t="s">
        <v>5</v>
      </c>
    </row>
    <row r="23" spans="2:4" x14ac:dyDescent="0.25">
      <c r="B23" s="30" t="s">
        <v>10</v>
      </c>
      <c r="C23" s="30" t="s">
        <v>12</v>
      </c>
      <c r="D23" s="30" t="s">
        <v>11</v>
      </c>
    </row>
    <row r="25" spans="2:4" x14ac:dyDescent="0.25">
      <c r="B25" s="30" t="s">
        <v>13</v>
      </c>
      <c r="C25" s="30" t="s">
        <v>14</v>
      </c>
      <c r="D25" s="30" t="s">
        <v>16</v>
      </c>
    </row>
    <row r="26" spans="2:4" x14ac:dyDescent="0.25">
      <c r="B26" s="30" t="s">
        <v>15</v>
      </c>
    </row>
    <row r="27" spans="2:4" x14ac:dyDescent="0.25">
      <c r="B27" s="30" t="s">
        <v>17</v>
      </c>
    </row>
    <row r="30" spans="2:4" x14ac:dyDescent="0.25">
      <c r="B30" s="30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F594-AF4C-444C-BB18-33F1EB7AD5D7}">
  <dimension ref="A1:D30"/>
  <sheetViews>
    <sheetView workbookViewId="0"/>
  </sheetViews>
  <sheetFormatPr defaultRowHeight="15" x14ac:dyDescent="0.25"/>
  <sheetData>
    <row r="1" spans="1:4" x14ac:dyDescent="0.25">
      <c r="A1" s="30" t="s">
        <v>57</v>
      </c>
      <c r="B1" s="30" t="s">
        <v>19</v>
      </c>
    </row>
    <row r="2" spans="1:4" x14ac:dyDescent="0.25">
      <c r="A2" s="30" t="s">
        <v>19</v>
      </c>
      <c r="B2" s="30" t="s">
        <v>30</v>
      </c>
    </row>
    <row r="4" spans="1:4" x14ac:dyDescent="0.25">
      <c r="C4" s="30" t="s">
        <v>0</v>
      </c>
      <c r="D4" s="30" t="s">
        <v>52</v>
      </c>
    </row>
    <row r="5" spans="1:4" x14ac:dyDescent="0.25">
      <c r="C5" s="30" t="s">
        <v>1</v>
      </c>
      <c r="D5" s="30" t="s">
        <v>53</v>
      </c>
    </row>
    <row r="6" spans="1:4" x14ac:dyDescent="0.25">
      <c r="A6" s="30" t="s">
        <v>8</v>
      </c>
      <c r="C6" s="30" t="s">
        <v>2</v>
      </c>
      <c r="D6" s="30" t="s">
        <v>54</v>
      </c>
    </row>
    <row r="7" spans="1:4" x14ac:dyDescent="0.25">
      <c r="C7" s="30" t="s">
        <v>3</v>
      </c>
      <c r="D7" s="30" t="s">
        <v>4</v>
      </c>
    </row>
    <row r="8" spans="1:4" x14ac:dyDescent="0.25">
      <c r="C8" s="30" t="s">
        <v>5</v>
      </c>
      <c r="D8" s="30" t="s">
        <v>47</v>
      </c>
    </row>
    <row r="9" spans="1:4" x14ac:dyDescent="0.25">
      <c r="C9" s="30" t="s">
        <v>6</v>
      </c>
      <c r="D9" s="30" t="s">
        <v>50</v>
      </c>
    </row>
    <row r="10" spans="1:4" x14ac:dyDescent="0.25">
      <c r="C10" s="30" t="s">
        <v>35</v>
      </c>
      <c r="D10" s="30" t="s">
        <v>48</v>
      </c>
    </row>
    <row r="11" spans="1:4" x14ac:dyDescent="0.25">
      <c r="C11" s="30" t="s">
        <v>20</v>
      </c>
      <c r="D11" s="30" t="s">
        <v>21</v>
      </c>
    </row>
    <row r="12" spans="1:4" x14ac:dyDescent="0.25">
      <c r="D12" s="30" t="s">
        <v>21</v>
      </c>
    </row>
    <row r="13" spans="1:4" x14ac:dyDescent="0.25">
      <c r="D13" s="30" t="s">
        <v>22</v>
      </c>
    </row>
    <row r="14" spans="1:4" x14ac:dyDescent="0.25">
      <c r="C14" s="30" t="s">
        <v>23</v>
      </c>
      <c r="D14" s="30" t="s">
        <v>55</v>
      </c>
    </row>
    <row r="15" spans="1:4" x14ac:dyDescent="0.25">
      <c r="D15" s="30" t="s">
        <v>56</v>
      </c>
    </row>
    <row r="22" spans="2:4" x14ac:dyDescent="0.25">
      <c r="B22" s="30" t="s">
        <v>5</v>
      </c>
    </row>
    <row r="23" spans="2:4" x14ac:dyDescent="0.25">
      <c r="B23" s="30" t="s">
        <v>10</v>
      </c>
      <c r="C23" s="30" t="s">
        <v>12</v>
      </c>
      <c r="D23" s="30" t="s">
        <v>11</v>
      </c>
    </row>
    <row r="25" spans="2:4" x14ac:dyDescent="0.25">
      <c r="B25" s="30" t="s">
        <v>13</v>
      </c>
      <c r="C25" s="30" t="s">
        <v>14</v>
      </c>
      <c r="D25" s="30" t="s">
        <v>16</v>
      </c>
    </row>
    <row r="26" spans="2:4" x14ac:dyDescent="0.25">
      <c r="B26" s="30" t="s">
        <v>15</v>
      </c>
    </row>
    <row r="27" spans="2:4" x14ac:dyDescent="0.25">
      <c r="B27" s="30" t="s">
        <v>17</v>
      </c>
    </row>
    <row r="30" spans="2:4" x14ac:dyDescent="0.25">
      <c r="B30" s="30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9F3AF-E100-47D3-A422-491A75498FC0}">
  <dimension ref="A1:S22"/>
  <sheetViews>
    <sheetView workbookViewId="0"/>
  </sheetViews>
  <sheetFormatPr defaultRowHeight="15" x14ac:dyDescent="0.25"/>
  <sheetData>
    <row r="1" spans="1:19" x14ac:dyDescent="0.25">
      <c r="A1" s="30" t="s">
        <v>89</v>
      </c>
      <c r="B1" s="30" t="s">
        <v>19</v>
      </c>
      <c r="C1" s="30" t="s">
        <v>18</v>
      </c>
      <c r="D1" s="30" t="s">
        <v>18</v>
      </c>
      <c r="E1" s="30" t="s">
        <v>8</v>
      </c>
      <c r="F1" s="30" t="s">
        <v>7</v>
      </c>
      <c r="G1" s="30" t="s">
        <v>7</v>
      </c>
      <c r="H1" s="30" t="s">
        <v>7</v>
      </c>
      <c r="I1" s="30" t="s">
        <v>7</v>
      </c>
      <c r="J1" s="30" t="s">
        <v>7</v>
      </c>
      <c r="K1" s="30" t="s">
        <v>8</v>
      </c>
      <c r="L1" s="30" t="s">
        <v>8</v>
      </c>
      <c r="M1" s="30" t="s">
        <v>7</v>
      </c>
      <c r="N1" s="30" t="s">
        <v>7</v>
      </c>
      <c r="O1" s="30" t="s">
        <v>7</v>
      </c>
      <c r="P1" s="30" t="s">
        <v>7</v>
      </c>
      <c r="Q1" s="30" t="s">
        <v>18</v>
      </c>
      <c r="R1" s="30" t="s">
        <v>18</v>
      </c>
      <c r="S1" s="30" t="s">
        <v>7</v>
      </c>
    </row>
    <row r="2" spans="1:19" x14ac:dyDescent="0.25">
      <c r="F2" s="30" t="s">
        <v>49</v>
      </c>
      <c r="J2" s="30" t="s">
        <v>58</v>
      </c>
    </row>
    <row r="3" spans="1:19" x14ac:dyDescent="0.25">
      <c r="F3" s="30" t="s">
        <v>2</v>
      </c>
      <c r="G3" s="30" t="s">
        <v>59</v>
      </c>
    </row>
    <row r="5" spans="1:19" x14ac:dyDescent="0.25">
      <c r="A5" s="30" t="s">
        <v>8</v>
      </c>
      <c r="F5" s="30" t="s">
        <v>60</v>
      </c>
      <c r="G5" s="30" t="s">
        <v>90</v>
      </c>
    </row>
    <row r="6" spans="1:19" x14ac:dyDescent="0.25">
      <c r="A6" s="30" t="s">
        <v>8</v>
      </c>
      <c r="C6" s="30" t="s">
        <v>0</v>
      </c>
      <c r="D6" s="30" t="s">
        <v>61</v>
      </c>
    </row>
    <row r="7" spans="1:19" x14ac:dyDescent="0.25">
      <c r="A7" s="30" t="s">
        <v>8</v>
      </c>
      <c r="C7" s="30" t="s">
        <v>1</v>
      </c>
      <c r="D7" s="30" t="s">
        <v>62</v>
      </c>
    </row>
    <row r="8" spans="1:19" x14ac:dyDescent="0.25">
      <c r="A8" s="30" t="s">
        <v>8</v>
      </c>
      <c r="C8" s="30" t="s">
        <v>2</v>
      </c>
      <c r="D8" s="30" t="s">
        <v>63</v>
      </c>
    </row>
    <row r="9" spans="1:19" x14ac:dyDescent="0.25">
      <c r="A9" s="30" t="s">
        <v>8</v>
      </c>
      <c r="C9" s="30" t="s">
        <v>3</v>
      </c>
      <c r="D9" s="30" t="s">
        <v>64</v>
      </c>
    </row>
    <row r="10" spans="1:19" x14ac:dyDescent="0.25">
      <c r="A10" s="30" t="s">
        <v>8</v>
      </c>
      <c r="C10" s="30" t="s">
        <v>5</v>
      </c>
      <c r="D10" s="30" t="s">
        <v>65</v>
      </c>
    </row>
    <row r="11" spans="1:19" x14ac:dyDescent="0.25">
      <c r="A11" s="30" t="s">
        <v>8</v>
      </c>
      <c r="C11" s="30" t="s">
        <v>6</v>
      </c>
      <c r="D11" s="30" t="s">
        <v>66</v>
      </c>
    </row>
    <row r="12" spans="1:19" x14ac:dyDescent="0.25">
      <c r="A12" s="30" t="s">
        <v>8</v>
      </c>
      <c r="C12" s="30" t="s">
        <v>37</v>
      </c>
      <c r="D12" s="30" t="s">
        <v>67</v>
      </c>
    </row>
    <row r="13" spans="1:19" x14ac:dyDescent="0.25">
      <c r="A13" s="30" t="s">
        <v>8</v>
      </c>
      <c r="C13" s="30" t="s">
        <v>23</v>
      </c>
      <c r="D13" s="30" t="s">
        <v>68</v>
      </c>
    </row>
    <row r="14" spans="1:19" x14ac:dyDescent="0.25">
      <c r="F14" s="30" t="s">
        <v>27</v>
      </c>
      <c r="I14" s="30" t="s">
        <v>24</v>
      </c>
      <c r="J14" s="30" t="s">
        <v>21</v>
      </c>
      <c r="K14" s="30" t="s">
        <v>45</v>
      </c>
      <c r="L14" s="30" t="s">
        <v>45</v>
      </c>
      <c r="O14" s="30" t="s">
        <v>40</v>
      </c>
      <c r="P14" s="30" t="s">
        <v>32</v>
      </c>
      <c r="Q14" s="30" t="s">
        <v>43</v>
      </c>
    </row>
    <row r="15" spans="1:19" x14ac:dyDescent="0.25">
      <c r="F15" s="30" t="s">
        <v>28</v>
      </c>
      <c r="G15" s="30" t="s">
        <v>25</v>
      </c>
      <c r="H15" s="30" t="s">
        <v>42</v>
      </c>
      <c r="I15" s="30" t="s">
        <v>26</v>
      </c>
      <c r="J15" s="30" t="s">
        <v>29</v>
      </c>
      <c r="K15" s="30" t="s">
        <v>46</v>
      </c>
      <c r="L15" s="30" t="s">
        <v>29</v>
      </c>
      <c r="M15" s="30" t="s">
        <v>31</v>
      </c>
      <c r="N15" s="30" t="s">
        <v>36</v>
      </c>
      <c r="O15" s="30" t="s">
        <v>41</v>
      </c>
      <c r="P15" s="30" t="s">
        <v>33</v>
      </c>
      <c r="Q15" s="30" t="s">
        <v>34</v>
      </c>
      <c r="R15" s="30" t="s">
        <v>44</v>
      </c>
      <c r="S15" s="30" t="s">
        <v>25</v>
      </c>
    </row>
    <row r="16" spans="1:19" x14ac:dyDescent="0.25">
      <c r="F16" s="30" t="s">
        <v>69</v>
      </c>
      <c r="G16" s="30" t="s">
        <v>70</v>
      </c>
      <c r="H16" s="30" t="s">
        <v>71</v>
      </c>
      <c r="I16" s="30" t="s">
        <v>72</v>
      </c>
      <c r="J16" s="30" t="s">
        <v>73</v>
      </c>
      <c r="Q16" s="30" t="s">
        <v>74</v>
      </c>
      <c r="R16" s="30" t="s">
        <v>75</v>
      </c>
      <c r="S16" s="30" t="s">
        <v>76</v>
      </c>
    </row>
    <row r="17" spans="1:16" x14ac:dyDescent="0.25">
      <c r="A17" s="30" t="s">
        <v>8</v>
      </c>
      <c r="K17" s="30" t="s">
        <v>77</v>
      </c>
      <c r="L17" s="30" t="s">
        <v>78</v>
      </c>
    </row>
    <row r="18" spans="1:16" x14ac:dyDescent="0.25">
      <c r="K18" s="30" t="s">
        <v>79</v>
      </c>
      <c r="L18" s="30" t="s">
        <v>80</v>
      </c>
      <c r="M18" s="30" t="s">
        <v>81</v>
      </c>
      <c r="N18" s="30" t="s">
        <v>82</v>
      </c>
      <c r="O18" s="30" t="s">
        <v>83</v>
      </c>
      <c r="P18" s="30" t="s">
        <v>84</v>
      </c>
    </row>
    <row r="19" spans="1:16" x14ac:dyDescent="0.25">
      <c r="A19" s="30" t="s">
        <v>8</v>
      </c>
    </row>
    <row r="20" spans="1:16" x14ac:dyDescent="0.25">
      <c r="F20" s="30" t="s">
        <v>39</v>
      </c>
      <c r="J20" s="30" t="s">
        <v>85</v>
      </c>
      <c r="P20" s="30" t="s">
        <v>86</v>
      </c>
    </row>
    <row r="21" spans="1:16" x14ac:dyDescent="0.25">
      <c r="A21" s="30" t="s">
        <v>8</v>
      </c>
    </row>
    <row r="22" spans="1:16" x14ac:dyDescent="0.25">
      <c r="F22" s="30" t="s">
        <v>9</v>
      </c>
      <c r="J22" s="30" t="s">
        <v>87</v>
      </c>
      <c r="P22" s="30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E6C7-BD0F-4BD3-A0A1-0F55F39A95C8}">
  <dimension ref="A1:S22"/>
  <sheetViews>
    <sheetView workbookViewId="0"/>
  </sheetViews>
  <sheetFormatPr defaultRowHeight="15" x14ac:dyDescent="0.25"/>
  <sheetData>
    <row r="1" spans="1:19" x14ac:dyDescent="0.25">
      <c r="A1" s="30" t="s">
        <v>89</v>
      </c>
      <c r="B1" s="30" t="s">
        <v>19</v>
      </c>
      <c r="C1" s="30" t="s">
        <v>18</v>
      </c>
      <c r="D1" s="30" t="s">
        <v>18</v>
      </c>
      <c r="E1" s="30" t="s">
        <v>8</v>
      </c>
      <c r="F1" s="30" t="s">
        <v>7</v>
      </c>
      <c r="G1" s="30" t="s">
        <v>7</v>
      </c>
      <c r="H1" s="30" t="s">
        <v>7</v>
      </c>
      <c r="I1" s="30" t="s">
        <v>7</v>
      </c>
      <c r="J1" s="30" t="s">
        <v>7</v>
      </c>
      <c r="K1" s="30" t="s">
        <v>8</v>
      </c>
      <c r="L1" s="30" t="s">
        <v>8</v>
      </c>
      <c r="M1" s="30" t="s">
        <v>7</v>
      </c>
      <c r="N1" s="30" t="s">
        <v>7</v>
      </c>
      <c r="O1" s="30" t="s">
        <v>7</v>
      </c>
      <c r="P1" s="30" t="s">
        <v>7</v>
      </c>
      <c r="Q1" s="30" t="s">
        <v>18</v>
      </c>
      <c r="R1" s="30" t="s">
        <v>18</v>
      </c>
      <c r="S1" s="30" t="s">
        <v>7</v>
      </c>
    </row>
    <row r="2" spans="1:19" x14ac:dyDescent="0.25">
      <c r="F2" s="30" t="s">
        <v>49</v>
      </c>
      <c r="J2" s="30" t="s">
        <v>58</v>
      </c>
    </row>
    <row r="3" spans="1:19" x14ac:dyDescent="0.25">
      <c r="F3" s="30" t="s">
        <v>2</v>
      </c>
      <c r="G3" s="30" t="s">
        <v>59</v>
      </c>
    </row>
    <row r="5" spans="1:19" x14ac:dyDescent="0.25">
      <c r="A5" s="30" t="s">
        <v>8</v>
      </c>
      <c r="F5" s="30" t="s">
        <v>60</v>
      </c>
      <c r="G5" s="30" t="s">
        <v>51</v>
      </c>
    </row>
    <row r="6" spans="1:19" x14ac:dyDescent="0.25">
      <c r="A6" s="30" t="s">
        <v>8</v>
      </c>
      <c r="C6" s="30" t="s">
        <v>0</v>
      </c>
      <c r="D6" s="30" t="s">
        <v>61</v>
      </c>
    </row>
    <row r="7" spans="1:19" x14ac:dyDescent="0.25">
      <c r="A7" s="30" t="s">
        <v>8</v>
      </c>
      <c r="C7" s="30" t="s">
        <v>1</v>
      </c>
      <c r="D7" s="30" t="s">
        <v>62</v>
      </c>
    </row>
    <row r="8" spans="1:19" x14ac:dyDescent="0.25">
      <c r="A8" s="30" t="s">
        <v>8</v>
      </c>
      <c r="C8" s="30" t="s">
        <v>2</v>
      </c>
      <c r="D8" s="30" t="s">
        <v>63</v>
      </c>
    </row>
    <row r="9" spans="1:19" x14ac:dyDescent="0.25">
      <c r="A9" s="30" t="s">
        <v>8</v>
      </c>
      <c r="C9" s="30" t="s">
        <v>3</v>
      </c>
      <c r="D9" s="30" t="s">
        <v>64</v>
      </c>
    </row>
    <row r="10" spans="1:19" x14ac:dyDescent="0.25">
      <c r="A10" s="30" t="s">
        <v>8</v>
      </c>
      <c r="C10" s="30" t="s">
        <v>5</v>
      </c>
      <c r="D10" s="30" t="s">
        <v>65</v>
      </c>
    </row>
    <row r="11" spans="1:19" x14ac:dyDescent="0.25">
      <c r="A11" s="30" t="s">
        <v>8</v>
      </c>
      <c r="C11" s="30" t="s">
        <v>6</v>
      </c>
      <c r="D11" s="30" t="s">
        <v>66</v>
      </c>
    </row>
    <row r="12" spans="1:19" x14ac:dyDescent="0.25">
      <c r="A12" s="30" t="s">
        <v>8</v>
      </c>
      <c r="C12" s="30" t="s">
        <v>37</v>
      </c>
      <c r="D12" s="30" t="s">
        <v>67</v>
      </c>
    </row>
    <row r="13" spans="1:19" x14ac:dyDescent="0.25">
      <c r="A13" s="30" t="s">
        <v>8</v>
      </c>
      <c r="C13" s="30" t="s">
        <v>23</v>
      </c>
      <c r="D13" s="30" t="s">
        <v>68</v>
      </c>
    </row>
    <row r="14" spans="1:19" x14ac:dyDescent="0.25">
      <c r="F14" s="30" t="s">
        <v>27</v>
      </c>
      <c r="I14" s="30" t="s">
        <v>24</v>
      </c>
      <c r="J14" s="30" t="s">
        <v>21</v>
      </c>
      <c r="K14" s="30" t="s">
        <v>45</v>
      </c>
      <c r="L14" s="30" t="s">
        <v>45</v>
      </c>
      <c r="O14" s="30" t="s">
        <v>40</v>
      </c>
      <c r="P14" s="30" t="s">
        <v>32</v>
      </c>
      <c r="Q14" s="30" t="s">
        <v>43</v>
      </c>
    </row>
    <row r="15" spans="1:19" x14ac:dyDescent="0.25">
      <c r="F15" s="30" t="s">
        <v>28</v>
      </c>
      <c r="G15" s="30" t="s">
        <v>25</v>
      </c>
      <c r="H15" s="30" t="s">
        <v>42</v>
      </c>
      <c r="I15" s="30" t="s">
        <v>26</v>
      </c>
      <c r="J15" s="30" t="s">
        <v>29</v>
      </c>
      <c r="K15" s="30" t="s">
        <v>46</v>
      </c>
      <c r="L15" s="30" t="s">
        <v>29</v>
      </c>
      <c r="M15" s="30" t="s">
        <v>31</v>
      </c>
      <c r="N15" s="30" t="s">
        <v>36</v>
      </c>
      <c r="O15" s="30" t="s">
        <v>41</v>
      </c>
      <c r="P15" s="30" t="s">
        <v>33</v>
      </c>
      <c r="Q15" s="30" t="s">
        <v>34</v>
      </c>
      <c r="R15" s="30" t="s">
        <v>44</v>
      </c>
      <c r="S15" s="30" t="s">
        <v>25</v>
      </c>
    </row>
    <row r="16" spans="1:19" x14ac:dyDescent="0.25">
      <c r="F16" s="30" t="s">
        <v>69</v>
      </c>
      <c r="G16" s="30" t="s">
        <v>70</v>
      </c>
      <c r="H16" s="30" t="s">
        <v>71</v>
      </c>
      <c r="I16" s="30" t="s">
        <v>72</v>
      </c>
      <c r="J16" s="30" t="s">
        <v>73</v>
      </c>
      <c r="Q16" s="30" t="s">
        <v>74</v>
      </c>
      <c r="R16" s="30" t="s">
        <v>75</v>
      </c>
      <c r="S16" s="30" t="s">
        <v>76</v>
      </c>
    </row>
    <row r="17" spans="1:16" x14ac:dyDescent="0.25">
      <c r="A17" s="30" t="s">
        <v>8</v>
      </c>
      <c r="K17" s="30" t="s">
        <v>77</v>
      </c>
      <c r="L17" s="30" t="s">
        <v>78</v>
      </c>
    </row>
    <row r="18" spans="1:16" x14ac:dyDescent="0.25">
      <c r="K18" s="30" t="s">
        <v>79</v>
      </c>
      <c r="L18" s="30" t="s">
        <v>80</v>
      </c>
      <c r="M18" s="30" t="s">
        <v>81</v>
      </c>
      <c r="N18" s="30" t="s">
        <v>82</v>
      </c>
      <c r="O18" s="30" t="s">
        <v>83</v>
      </c>
      <c r="P18" s="30" t="s">
        <v>84</v>
      </c>
    </row>
    <row r="19" spans="1:16" x14ac:dyDescent="0.25">
      <c r="A19" s="30" t="s">
        <v>8</v>
      </c>
    </row>
    <row r="20" spans="1:16" x14ac:dyDescent="0.25">
      <c r="F20" s="30" t="s">
        <v>39</v>
      </c>
      <c r="J20" s="30" t="s">
        <v>85</v>
      </c>
      <c r="P20" s="30" t="s">
        <v>86</v>
      </c>
    </row>
    <row r="21" spans="1:16" x14ac:dyDescent="0.25">
      <c r="A21" s="30" t="s">
        <v>8</v>
      </c>
    </row>
    <row r="22" spans="1:16" x14ac:dyDescent="0.25">
      <c r="F22" s="30" t="s">
        <v>9</v>
      </c>
      <c r="J22" s="30" t="s">
        <v>87</v>
      </c>
      <c r="P22" s="30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9B7F3-DD0A-4AE0-8C00-43F64B10A13A}">
  <dimension ref="A1:D30"/>
  <sheetViews>
    <sheetView workbookViewId="0"/>
  </sheetViews>
  <sheetFormatPr defaultRowHeight="15" x14ac:dyDescent="0.25"/>
  <sheetData>
    <row r="1" spans="1:4" x14ac:dyDescent="0.25">
      <c r="A1" s="30" t="s">
        <v>93</v>
      </c>
      <c r="B1" s="30" t="s">
        <v>19</v>
      </c>
    </row>
    <row r="2" spans="1:4" x14ac:dyDescent="0.25">
      <c r="A2" s="30" t="s">
        <v>19</v>
      </c>
      <c r="B2" s="30" t="s">
        <v>30</v>
      </c>
    </row>
    <row r="4" spans="1:4" x14ac:dyDescent="0.25">
      <c r="C4" s="30" t="s">
        <v>0</v>
      </c>
      <c r="D4" s="30" t="s">
        <v>52</v>
      </c>
    </row>
    <row r="5" spans="1:4" x14ac:dyDescent="0.25">
      <c r="C5" s="30" t="s">
        <v>1</v>
      </c>
      <c r="D5" s="30" t="s">
        <v>53</v>
      </c>
    </row>
    <row r="6" spans="1:4" x14ac:dyDescent="0.25">
      <c r="A6" s="30" t="s">
        <v>8</v>
      </c>
      <c r="C6" s="30" t="s">
        <v>2</v>
      </c>
      <c r="D6" s="30" t="s">
        <v>54</v>
      </c>
    </row>
    <row r="7" spans="1:4" x14ac:dyDescent="0.25">
      <c r="C7" s="30" t="s">
        <v>3</v>
      </c>
      <c r="D7" s="30" t="s">
        <v>4</v>
      </c>
    </row>
    <row r="8" spans="1:4" x14ac:dyDescent="0.25">
      <c r="C8" s="30" t="s">
        <v>5</v>
      </c>
      <c r="D8" s="30" t="s">
        <v>47</v>
      </c>
    </row>
    <row r="9" spans="1:4" x14ac:dyDescent="0.25">
      <c r="C9" s="30" t="s">
        <v>6</v>
      </c>
      <c r="D9" s="30" t="s">
        <v>50</v>
      </c>
    </row>
    <row r="10" spans="1:4" x14ac:dyDescent="0.25">
      <c r="C10" s="30" t="s">
        <v>35</v>
      </c>
      <c r="D10" s="30" t="s">
        <v>48</v>
      </c>
    </row>
    <row r="11" spans="1:4" x14ac:dyDescent="0.25">
      <c r="C11" s="30" t="s">
        <v>20</v>
      </c>
      <c r="D11" s="30" t="s">
        <v>21</v>
      </c>
    </row>
    <row r="12" spans="1:4" x14ac:dyDescent="0.25">
      <c r="D12" s="30" t="s">
        <v>21</v>
      </c>
    </row>
    <row r="13" spans="1:4" x14ac:dyDescent="0.25">
      <c r="D13" s="30" t="s">
        <v>22</v>
      </c>
    </row>
    <row r="14" spans="1:4" x14ac:dyDescent="0.25">
      <c r="C14" s="30" t="s">
        <v>23</v>
      </c>
      <c r="D14" s="30" t="s">
        <v>55</v>
      </c>
    </row>
    <row r="15" spans="1:4" x14ac:dyDescent="0.25">
      <c r="D15" s="30" t="s">
        <v>56</v>
      </c>
    </row>
    <row r="22" spans="2:4" x14ac:dyDescent="0.25">
      <c r="B22" s="30" t="s">
        <v>5</v>
      </c>
    </row>
    <row r="23" spans="2:4" x14ac:dyDescent="0.25">
      <c r="B23" s="30" t="s">
        <v>10</v>
      </c>
      <c r="C23" s="30" t="s">
        <v>12</v>
      </c>
      <c r="D23" s="30" t="s">
        <v>11</v>
      </c>
    </row>
    <row r="25" spans="2:4" x14ac:dyDescent="0.25">
      <c r="B25" s="30" t="s">
        <v>13</v>
      </c>
      <c r="C25" s="30" t="s">
        <v>14</v>
      </c>
      <c r="D25" s="30" t="s">
        <v>16</v>
      </c>
    </row>
    <row r="26" spans="2:4" x14ac:dyDescent="0.25">
      <c r="B26" s="30" t="s">
        <v>15</v>
      </c>
    </row>
    <row r="27" spans="2:4" x14ac:dyDescent="0.25">
      <c r="B27" s="30" t="s">
        <v>17</v>
      </c>
    </row>
    <row r="30" spans="2:4" x14ac:dyDescent="0.25">
      <c r="B30" s="30" t="s">
        <v>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02FC7-A336-4403-87A8-D832112926AB}">
  <dimension ref="A1:S194"/>
  <sheetViews>
    <sheetView workbookViewId="0"/>
  </sheetViews>
  <sheetFormatPr defaultRowHeight="15" x14ac:dyDescent="0.25"/>
  <sheetData>
    <row r="1" spans="1:19" x14ac:dyDescent="0.25">
      <c r="A1" s="30" t="s">
        <v>749</v>
      </c>
      <c r="B1" s="30" t="s">
        <v>19</v>
      </c>
      <c r="C1" s="30" t="s">
        <v>18</v>
      </c>
      <c r="D1" s="30" t="s">
        <v>18</v>
      </c>
      <c r="E1" s="30" t="s">
        <v>8</v>
      </c>
      <c r="F1" s="30" t="s">
        <v>7</v>
      </c>
      <c r="G1" s="30" t="s">
        <v>7</v>
      </c>
      <c r="H1" s="30" t="s">
        <v>7</v>
      </c>
      <c r="I1" s="30" t="s">
        <v>7</v>
      </c>
      <c r="J1" s="30" t="s">
        <v>7</v>
      </c>
      <c r="K1" s="30" t="s">
        <v>8</v>
      </c>
      <c r="L1" s="30" t="s">
        <v>8</v>
      </c>
      <c r="M1" s="30" t="s">
        <v>7</v>
      </c>
      <c r="N1" s="30" t="s">
        <v>7</v>
      </c>
      <c r="O1" s="30" t="s">
        <v>7</v>
      </c>
      <c r="P1" s="30" t="s">
        <v>7</v>
      </c>
      <c r="Q1" s="30" t="s">
        <v>18</v>
      </c>
      <c r="R1" s="30" t="s">
        <v>18</v>
      </c>
      <c r="S1" s="30" t="s">
        <v>7</v>
      </c>
    </row>
    <row r="2" spans="1:19" x14ac:dyDescent="0.25">
      <c r="F2" s="30" t="s">
        <v>49</v>
      </c>
      <c r="J2" s="30" t="s">
        <v>58</v>
      </c>
    </row>
    <row r="3" spans="1:19" x14ac:dyDescent="0.25">
      <c r="F3" s="30" t="s">
        <v>2</v>
      </c>
      <c r="G3" s="30" t="s">
        <v>59</v>
      </c>
    </row>
    <row r="5" spans="1:19" x14ac:dyDescent="0.25">
      <c r="A5" s="30" t="s">
        <v>8</v>
      </c>
      <c r="F5" s="30" t="s">
        <v>60</v>
      </c>
      <c r="G5" s="30" t="s">
        <v>90</v>
      </c>
    </row>
    <row r="6" spans="1:19" x14ac:dyDescent="0.25">
      <c r="A6" s="30" t="s">
        <v>8</v>
      </c>
      <c r="C6" s="30" t="s">
        <v>0</v>
      </c>
      <c r="D6" s="30" t="s">
        <v>61</v>
      </c>
    </row>
    <row r="7" spans="1:19" x14ac:dyDescent="0.25">
      <c r="A7" s="30" t="s">
        <v>8</v>
      </c>
      <c r="C7" s="30" t="s">
        <v>1</v>
      </c>
      <c r="D7" s="30" t="s">
        <v>62</v>
      </c>
    </row>
    <row r="8" spans="1:19" x14ac:dyDescent="0.25">
      <c r="A8" s="30" t="s">
        <v>8</v>
      </c>
      <c r="C8" s="30" t="s">
        <v>2</v>
      </c>
      <c r="D8" s="30" t="s">
        <v>63</v>
      </c>
    </row>
    <row r="9" spans="1:19" x14ac:dyDescent="0.25">
      <c r="A9" s="30" t="s">
        <v>8</v>
      </c>
      <c r="C9" s="30" t="s">
        <v>3</v>
      </c>
      <c r="D9" s="30" t="s">
        <v>64</v>
      </c>
    </row>
    <row r="10" spans="1:19" x14ac:dyDescent="0.25">
      <c r="A10" s="30" t="s">
        <v>8</v>
      </c>
      <c r="C10" s="30" t="s">
        <v>5</v>
      </c>
      <c r="D10" s="30" t="s">
        <v>65</v>
      </c>
    </row>
    <row r="11" spans="1:19" x14ac:dyDescent="0.25">
      <c r="A11" s="30" t="s">
        <v>8</v>
      </c>
      <c r="C11" s="30" t="s">
        <v>6</v>
      </c>
      <c r="D11" s="30" t="s">
        <v>66</v>
      </c>
    </row>
    <row r="12" spans="1:19" x14ac:dyDescent="0.25">
      <c r="A12" s="30" t="s">
        <v>8</v>
      </c>
      <c r="C12" s="30" t="s">
        <v>37</v>
      </c>
      <c r="D12" s="30" t="s">
        <v>67</v>
      </c>
    </row>
    <row r="13" spans="1:19" x14ac:dyDescent="0.25">
      <c r="A13" s="30" t="s">
        <v>8</v>
      </c>
      <c r="C13" s="30" t="s">
        <v>23</v>
      </c>
      <c r="D13" s="30" t="s">
        <v>68</v>
      </c>
    </row>
    <row r="14" spans="1:19" x14ac:dyDescent="0.25">
      <c r="F14" s="30" t="s">
        <v>27</v>
      </c>
      <c r="I14" s="30" t="s">
        <v>24</v>
      </c>
      <c r="J14" s="30" t="s">
        <v>21</v>
      </c>
      <c r="K14" s="30" t="s">
        <v>45</v>
      </c>
      <c r="L14" s="30" t="s">
        <v>45</v>
      </c>
      <c r="O14" s="30" t="s">
        <v>40</v>
      </c>
      <c r="P14" s="30" t="s">
        <v>32</v>
      </c>
      <c r="Q14" s="30" t="s">
        <v>43</v>
      </c>
    </row>
    <row r="15" spans="1:19" x14ac:dyDescent="0.25">
      <c r="F15" s="30" t="s">
        <v>28</v>
      </c>
      <c r="G15" s="30" t="s">
        <v>25</v>
      </c>
      <c r="H15" s="30" t="s">
        <v>42</v>
      </c>
      <c r="I15" s="30" t="s">
        <v>26</v>
      </c>
      <c r="J15" s="30" t="s">
        <v>29</v>
      </c>
      <c r="K15" s="30" t="s">
        <v>46</v>
      </c>
      <c r="L15" s="30" t="s">
        <v>29</v>
      </c>
      <c r="M15" s="30" t="s">
        <v>31</v>
      </c>
      <c r="N15" s="30" t="s">
        <v>36</v>
      </c>
      <c r="O15" s="30" t="s">
        <v>41</v>
      </c>
      <c r="P15" s="30" t="s">
        <v>33</v>
      </c>
      <c r="Q15" s="30" t="s">
        <v>34</v>
      </c>
      <c r="R15" s="30" t="s">
        <v>44</v>
      </c>
      <c r="S15" s="30" t="s">
        <v>25</v>
      </c>
    </row>
    <row r="16" spans="1:19" x14ac:dyDescent="0.25">
      <c r="F16" s="30" t="s">
        <v>69</v>
      </c>
      <c r="G16" s="30" t="s">
        <v>70</v>
      </c>
      <c r="H16" s="30" t="s">
        <v>71</v>
      </c>
      <c r="I16" s="30" t="s">
        <v>72</v>
      </c>
      <c r="J16" s="30" t="s">
        <v>73</v>
      </c>
      <c r="Q16" s="30" t="s">
        <v>74</v>
      </c>
      <c r="R16" s="30" t="s">
        <v>75</v>
      </c>
      <c r="S16" s="30" t="s">
        <v>76</v>
      </c>
    </row>
    <row r="17" spans="1:19" x14ac:dyDescent="0.25">
      <c r="A17" s="30" t="s">
        <v>8</v>
      </c>
      <c r="K17" s="30" t="s">
        <v>77</v>
      </c>
      <c r="L17" s="30" t="s">
        <v>78</v>
      </c>
    </row>
    <row r="18" spans="1:19" x14ac:dyDescent="0.25">
      <c r="K18" s="30" t="s">
        <v>79</v>
      </c>
      <c r="L18" s="30" t="s">
        <v>80</v>
      </c>
      <c r="M18" s="30" t="s">
        <v>81</v>
      </c>
      <c r="N18" s="30" t="s">
        <v>82</v>
      </c>
      <c r="O18" s="30" t="s">
        <v>83</v>
      </c>
      <c r="P18" s="30" t="s">
        <v>84</v>
      </c>
    </row>
    <row r="19" spans="1:19" x14ac:dyDescent="0.25">
      <c r="A19" s="30" t="s">
        <v>8</v>
      </c>
    </row>
    <row r="20" spans="1:19" x14ac:dyDescent="0.25">
      <c r="A20" s="30" t="s">
        <v>91</v>
      </c>
      <c r="F20" s="30" t="s">
        <v>69</v>
      </c>
      <c r="G20" s="30" t="s">
        <v>95</v>
      </c>
      <c r="H20" s="30" t="s">
        <v>96</v>
      </c>
      <c r="I20" s="30" t="s">
        <v>97</v>
      </c>
      <c r="J20" s="30" t="s">
        <v>98</v>
      </c>
      <c r="Q20" s="30" t="s">
        <v>99</v>
      </c>
      <c r="R20" s="30" t="s">
        <v>100</v>
      </c>
      <c r="S20" s="30" t="s">
        <v>101</v>
      </c>
    </row>
    <row r="21" spans="1:19" x14ac:dyDescent="0.25">
      <c r="A21" s="30" t="s">
        <v>92</v>
      </c>
      <c r="K21" s="30" t="s">
        <v>102</v>
      </c>
      <c r="L21" s="30" t="s">
        <v>103</v>
      </c>
    </row>
    <row r="22" spans="1:19" x14ac:dyDescent="0.25">
      <c r="A22" s="30" t="s">
        <v>91</v>
      </c>
      <c r="K22" s="30" t="s">
        <v>104</v>
      </c>
      <c r="L22" s="30" t="s">
        <v>105</v>
      </c>
      <c r="M22" s="30" t="s">
        <v>106</v>
      </c>
      <c r="N22" s="30" t="s">
        <v>107</v>
      </c>
      <c r="O22" s="30" t="s">
        <v>108</v>
      </c>
      <c r="P22" s="30" t="s">
        <v>109</v>
      </c>
    </row>
    <row r="23" spans="1:19" x14ac:dyDescent="0.25">
      <c r="A23" s="30" t="s">
        <v>92</v>
      </c>
    </row>
    <row r="24" spans="1:19" x14ac:dyDescent="0.25">
      <c r="A24" s="30" t="s">
        <v>91</v>
      </c>
      <c r="F24" s="30" t="s">
        <v>110</v>
      </c>
      <c r="G24" s="30" t="s">
        <v>111</v>
      </c>
      <c r="H24" s="30" t="s">
        <v>112</v>
      </c>
      <c r="I24" s="30" t="s">
        <v>113</v>
      </c>
      <c r="J24" s="30" t="s">
        <v>114</v>
      </c>
      <c r="Q24" s="30" t="s">
        <v>115</v>
      </c>
      <c r="R24" s="30" t="s">
        <v>116</v>
      </c>
      <c r="S24" s="30" t="s">
        <v>117</v>
      </c>
    </row>
    <row r="25" spans="1:19" x14ac:dyDescent="0.25">
      <c r="A25" s="30" t="s">
        <v>92</v>
      </c>
      <c r="K25" s="30" t="s">
        <v>118</v>
      </c>
      <c r="L25" s="30" t="s">
        <v>119</v>
      </c>
    </row>
    <row r="26" spans="1:19" x14ac:dyDescent="0.25">
      <c r="A26" s="30" t="s">
        <v>91</v>
      </c>
      <c r="K26" s="30" t="s">
        <v>120</v>
      </c>
      <c r="L26" s="30" t="s">
        <v>121</v>
      </c>
      <c r="M26" s="30" t="s">
        <v>122</v>
      </c>
      <c r="N26" s="30" t="s">
        <v>123</v>
      </c>
      <c r="O26" s="30" t="s">
        <v>124</v>
      </c>
      <c r="P26" s="30" t="s">
        <v>125</v>
      </c>
    </row>
    <row r="27" spans="1:19" x14ac:dyDescent="0.25">
      <c r="A27" s="30" t="s">
        <v>92</v>
      </c>
    </row>
    <row r="28" spans="1:19" x14ac:dyDescent="0.25">
      <c r="A28" s="30" t="s">
        <v>91</v>
      </c>
      <c r="F28" s="30" t="s">
        <v>126</v>
      </c>
      <c r="G28" s="30" t="s">
        <v>127</v>
      </c>
      <c r="H28" s="30" t="s">
        <v>128</v>
      </c>
      <c r="I28" s="30" t="s">
        <v>129</v>
      </c>
      <c r="J28" s="30" t="s">
        <v>130</v>
      </c>
      <c r="Q28" s="30" t="s">
        <v>131</v>
      </c>
      <c r="R28" s="30" t="s">
        <v>132</v>
      </c>
      <c r="S28" s="30" t="s">
        <v>133</v>
      </c>
    </row>
    <row r="29" spans="1:19" x14ac:dyDescent="0.25">
      <c r="A29" s="30" t="s">
        <v>92</v>
      </c>
      <c r="K29" s="30" t="s">
        <v>134</v>
      </c>
      <c r="L29" s="30" t="s">
        <v>135</v>
      </c>
    </row>
    <row r="30" spans="1:19" x14ac:dyDescent="0.25">
      <c r="A30" s="30" t="s">
        <v>91</v>
      </c>
      <c r="K30" s="30" t="s">
        <v>136</v>
      </c>
      <c r="L30" s="30" t="s">
        <v>137</v>
      </c>
      <c r="M30" s="30" t="s">
        <v>138</v>
      </c>
      <c r="N30" s="30" t="s">
        <v>139</v>
      </c>
      <c r="O30" s="30" t="s">
        <v>140</v>
      </c>
      <c r="P30" s="30" t="s">
        <v>141</v>
      </c>
    </row>
    <row r="31" spans="1:19" x14ac:dyDescent="0.25">
      <c r="A31" s="30" t="s">
        <v>92</v>
      </c>
    </row>
    <row r="32" spans="1:19" x14ac:dyDescent="0.25">
      <c r="A32" s="30" t="s">
        <v>91</v>
      </c>
      <c r="F32" s="30" t="s">
        <v>126</v>
      </c>
      <c r="G32" s="30" t="s">
        <v>142</v>
      </c>
      <c r="H32" s="30" t="s">
        <v>143</v>
      </c>
      <c r="I32" s="30" t="s">
        <v>144</v>
      </c>
      <c r="J32" s="30" t="s">
        <v>145</v>
      </c>
      <c r="Q32" s="30" t="s">
        <v>146</v>
      </c>
      <c r="R32" s="30" t="s">
        <v>147</v>
      </c>
      <c r="S32" s="30" t="s">
        <v>148</v>
      </c>
    </row>
    <row r="33" spans="1:19" x14ac:dyDescent="0.25">
      <c r="A33" s="30" t="s">
        <v>92</v>
      </c>
      <c r="K33" s="30" t="s">
        <v>149</v>
      </c>
      <c r="L33" s="30" t="s">
        <v>150</v>
      </c>
    </row>
    <row r="34" spans="1:19" x14ac:dyDescent="0.25">
      <c r="A34" s="30" t="s">
        <v>91</v>
      </c>
      <c r="K34" s="30" t="s">
        <v>151</v>
      </c>
      <c r="L34" s="30" t="s">
        <v>152</v>
      </c>
      <c r="M34" s="30" t="s">
        <v>153</v>
      </c>
      <c r="N34" s="30" t="s">
        <v>154</v>
      </c>
      <c r="O34" s="30" t="s">
        <v>155</v>
      </c>
      <c r="P34" s="30" t="s">
        <v>156</v>
      </c>
    </row>
    <row r="35" spans="1:19" x14ac:dyDescent="0.25">
      <c r="A35" s="30" t="s">
        <v>92</v>
      </c>
    </row>
    <row r="36" spans="1:19" x14ac:dyDescent="0.25">
      <c r="A36" s="30" t="s">
        <v>91</v>
      </c>
      <c r="F36" s="30" t="s">
        <v>157</v>
      </c>
      <c r="G36" s="30" t="s">
        <v>158</v>
      </c>
      <c r="H36" s="30" t="s">
        <v>159</v>
      </c>
      <c r="I36" s="30" t="s">
        <v>160</v>
      </c>
      <c r="J36" s="30" t="s">
        <v>161</v>
      </c>
      <c r="Q36" s="30" t="s">
        <v>162</v>
      </c>
      <c r="R36" s="30" t="s">
        <v>163</v>
      </c>
      <c r="S36" s="30" t="s">
        <v>164</v>
      </c>
    </row>
    <row r="37" spans="1:19" x14ac:dyDescent="0.25">
      <c r="A37" s="30" t="s">
        <v>92</v>
      </c>
      <c r="K37" s="30" t="s">
        <v>165</v>
      </c>
      <c r="L37" s="30" t="s">
        <v>166</v>
      </c>
    </row>
    <row r="38" spans="1:19" x14ac:dyDescent="0.25">
      <c r="A38" s="30" t="s">
        <v>91</v>
      </c>
      <c r="K38" s="30" t="s">
        <v>167</v>
      </c>
      <c r="L38" s="30" t="s">
        <v>168</v>
      </c>
      <c r="M38" s="30" t="s">
        <v>169</v>
      </c>
      <c r="N38" s="30" t="s">
        <v>170</v>
      </c>
      <c r="O38" s="30" t="s">
        <v>171</v>
      </c>
      <c r="P38" s="30" t="s">
        <v>172</v>
      </c>
    </row>
    <row r="39" spans="1:19" x14ac:dyDescent="0.25">
      <c r="A39" s="30" t="s">
        <v>92</v>
      </c>
    </row>
    <row r="40" spans="1:19" x14ac:dyDescent="0.25">
      <c r="A40" s="30" t="s">
        <v>91</v>
      </c>
      <c r="F40" s="30" t="s">
        <v>173</v>
      </c>
      <c r="G40" s="30" t="s">
        <v>174</v>
      </c>
      <c r="H40" s="30" t="s">
        <v>175</v>
      </c>
      <c r="I40" s="30" t="s">
        <v>176</v>
      </c>
      <c r="J40" s="30" t="s">
        <v>177</v>
      </c>
      <c r="Q40" s="30" t="s">
        <v>178</v>
      </c>
      <c r="R40" s="30" t="s">
        <v>179</v>
      </c>
      <c r="S40" s="30" t="s">
        <v>180</v>
      </c>
    </row>
    <row r="41" spans="1:19" x14ac:dyDescent="0.25">
      <c r="A41" s="30" t="s">
        <v>92</v>
      </c>
      <c r="K41" s="30" t="s">
        <v>181</v>
      </c>
      <c r="L41" s="30" t="s">
        <v>182</v>
      </c>
    </row>
    <row r="42" spans="1:19" x14ac:dyDescent="0.25">
      <c r="A42" s="30" t="s">
        <v>91</v>
      </c>
      <c r="K42" s="30" t="s">
        <v>183</v>
      </c>
      <c r="L42" s="30" t="s">
        <v>184</v>
      </c>
      <c r="M42" s="30" t="s">
        <v>185</v>
      </c>
      <c r="N42" s="30" t="s">
        <v>186</v>
      </c>
      <c r="O42" s="30" t="s">
        <v>187</v>
      </c>
      <c r="P42" s="30" t="s">
        <v>188</v>
      </c>
    </row>
    <row r="43" spans="1:19" x14ac:dyDescent="0.25">
      <c r="A43" s="30" t="s">
        <v>92</v>
      </c>
    </row>
    <row r="44" spans="1:19" x14ac:dyDescent="0.25">
      <c r="A44" s="30" t="s">
        <v>91</v>
      </c>
      <c r="F44" s="30" t="s">
        <v>173</v>
      </c>
      <c r="G44" s="30" t="s">
        <v>189</v>
      </c>
      <c r="H44" s="30" t="s">
        <v>190</v>
      </c>
      <c r="I44" s="30" t="s">
        <v>191</v>
      </c>
      <c r="J44" s="30" t="s">
        <v>192</v>
      </c>
      <c r="Q44" s="30" t="s">
        <v>193</v>
      </c>
      <c r="R44" s="30" t="s">
        <v>194</v>
      </c>
      <c r="S44" s="30" t="s">
        <v>195</v>
      </c>
    </row>
    <row r="45" spans="1:19" x14ac:dyDescent="0.25">
      <c r="A45" s="30" t="s">
        <v>92</v>
      </c>
      <c r="K45" s="30" t="s">
        <v>196</v>
      </c>
      <c r="L45" s="30" t="s">
        <v>197</v>
      </c>
    </row>
    <row r="46" spans="1:19" x14ac:dyDescent="0.25">
      <c r="A46" s="30" t="s">
        <v>91</v>
      </c>
      <c r="K46" s="30" t="s">
        <v>198</v>
      </c>
      <c r="L46" s="30" t="s">
        <v>199</v>
      </c>
      <c r="M46" s="30" t="s">
        <v>200</v>
      </c>
      <c r="N46" s="30" t="s">
        <v>201</v>
      </c>
      <c r="O46" s="30" t="s">
        <v>202</v>
      </c>
      <c r="P46" s="30" t="s">
        <v>203</v>
      </c>
    </row>
    <row r="47" spans="1:19" x14ac:dyDescent="0.25">
      <c r="A47" s="30" t="s">
        <v>92</v>
      </c>
    </row>
    <row r="48" spans="1:19" x14ac:dyDescent="0.25">
      <c r="A48" s="30" t="s">
        <v>91</v>
      </c>
      <c r="F48" s="30" t="s">
        <v>173</v>
      </c>
      <c r="G48" s="30" t="s">
        <v>204</v>
      </c>
      <c r="H48" s="30" t="s">
        <v>205</v>
      </c>
      <c r="I48" s="30" t="s">
        <v>206</v>
      </c>
      <c r="J48" s="30" t="s">
        <v>207</v>
      </c>
      <c r="Q48" s="30" t="s">
        <v>208</v>
      </c>
      <c r="R48" s="30" t="s">
        <v>209</v>
      </c>
      <c r="S48" s="30" t="s">
        <v>210</v>
      </c>
    </row>
    <row r="49" spans="1:19" x14ac:dyDescent="0.25">
      <c r="A49" s="30" t="s">
        <v>92</v>
      </c>
      <c r="K49" s="30" t="s">
        <v>211</v>
      </c>
      <c r="L49" s="30" t="s">
        <v>212</v>
      </c>
    </row>
    <row r="50" spans="1:19" x14ac:dyDescent="0.25">
      <c r="A50" s="30" t="s">
        <v>91</v>
      </c>
      <c r="K50" s="30" t="s">
        <v>213</v>
      </c>
      <c r="L50" s="30" t="s">
        <v>214</v>
      </c>
      <c r="M50" s="30" t="s">
        <v>215</v>
      </c>
      <c r="N50" s="30" t="s">
        <v>216</v>
      </c>
      <c r="O50" s="30" t="s">
        <v>217</v>
      </c>
      <c r="P50" s="30" t="s">
        <v>218</v>
      </c>
    </row>
    <row r="51" spans="1:19" x14ac:dyDescent="0.25">
      <c r="A51" s="30" t="s">
        <v>92</v>
      </c>
    </row>
    <row r="52" spans="1:19" x14ac:dyDescent="0.25">
      <c r="A52" s="30" t="s">
        <v>91</v>
      </c>
      <c r="F52" s="30" t="s">
        <v>173</v>
      </c>
      <c r="G52" s="30" t="s">
        <v>219</v>
      </c>
      <c r="H52" s="30" t="s">
        <v>220</v>
      </c>
      <c r="I52" s="30" t="s">
        <v>221</v>
      </c>
      <c r="J52" s="30" t="s">
        <v>222</v>
      </c>
      <c r="Q52" s="30" t="s">
        <v>223</v>
      </c>
      <c r="R52" s="30" t="s">
        <v>224</v>
      </c>
      <c r="S52" s="30" t="s">
        <v>225</v>
      </c>
    </row>
    <row r="53" spans="1:19" x14ac:dyDescent="0.25">
      <c r="A53" s="30" t="s">
        <v>92</v>
      </c>
      <c r="K53" s="30" t="s">
        <v>226</v>
      </c>
      <c r="L53" s="30" t="s">
        <v>227</v>
      </c>
    </row>
    <row r="54" spans="1:19" x14ac:dyDescent="0.25">
      <c r="A54" s="30" t="s">
        <v>91</v>
      </c>
      <c r="K54" s="30" t="s">
        <v>228</v>
      </c>
      <c r="L54" s="30" t="s">
        <v>229</v>
      </c>
      <c r="M54" s="30" t="s">
        <v>230</v>
      </c>
      <c r="N54" s="30" t="s">
        <v>231</v>
      </c>
      <c r="O54" s="30" t="s">
        <v>232</v>
      </c>
      <c r="P54" s="30" t="s">
        <v>233</v>
      </c>
    </row>
    <row r="55" spans="1:19" x14ac:dyDescent="0.25">
      <c r="A55" s="30" t="s">
        <v>92</v>
      </c>
    </row>
    <row r="56" spans="1:19" x14ac:dyDescent="0.25">
      <c r="A56" s="30" t="s">
        <v>91</v>
      </c>
      <c r="F56" s="30" t="s">
        <v>173</v>
      </c>
      <c r="G56" s="30" t="s">
        <v>234</v>
      </c>
      <c r="H56" s="30" t="s">
        <v>235</v>
      </c>
      <c r="I56" s="30" t="s">
        <v>236</v>
      </c>
      <c r="J56" s="30" t="s">
        <v>237</v>
      </c>
      <c r="Q56" s="30" t="s">
        <v>238</v>
      </c>
      <c r="R56" s="30" t="s">
        <v>239</v>
      </c>
      <c r="S56" s="30" t="s">
        <v>240</v>
      </c>
    </row>
    <row r="57" spans="1:19" x14ac:dyDescent="0.25">
      <c r="A57" s="30" t="s">
        <v>92</v>
      </c>
      <c r="K57" s="30" t="s">
        <v>241</v>
      </c>
      <c r="L57" s="30" t="s">
        <v>242</v>
      </c>
    </row>
    <row r="58" spans="1:19" x14ac:dyDescent="0.25">
      <c r="A58" s="30" t="s">
        <v>91</v>
      </c>
      <c r="K58" s="30" t="s">
        <v>243</v>
      </c>
      <c r="L58" s="30" t="s">
        <v>244</v>
      </c>
      <c r="M58" s="30" t="s">
        <v>245</v>
      </c>
      <c r="N58" s="30" t="s">
        <v>246</v>
      </c>
      <c r="O58" s="30" t="s">
        <v>247</v>
      </c>
      <c r="P58" s="30" t="s">
        <v>248</v>
      </c>
    </row>
    <row r="59" spans="1:19" x14ac:dyDescent="0.25">
      <c r="A59" s="30" t="s">
        <v>92</v>
      </c>
    </row>
    <row r="60" spans="1:19" x14ac:dyDescent="0.25">
      <c r="A60" s="30" t="s">
        <v>91</v>
      </c>
      <c r="F60" s="30" t="s">
        <v>173</v>
      </c>
      <c r="G60" s="30" t="s">
        <v>249</v>
      </c>
      <c r="H60" s="30" t="s">
        <v>250</v>
      </c>
      <c r="I60" s="30" t="s">
        <v>251</v>
      </c>
      <c r="J60" s="30" t="s">
        <v>252</v>
      </c>
      <c r="Q60" s="30" t="s">
        <v>253</v>
      </c>
      <c r="R60" s="30" t="s">
        <v>254</v>
      </c>
      <c r="S60" s="30" t="s">
        <v>255</v>
      </c>
    </row>
    <row r="61" spans="1:19" x14ac:dyDescent="0.25">
      <c r="A61" s="30" t="s">
        <v>92</v>
      </c>
      <c r="K61" s="30" t="s">
        <v>256</v>
      </c>
      <c r="L61" s="30" t="s">
        <v>257</v>
      </c>
    </row>
    <row r="62" spans="1:19" x14ac:dyDescent="0.25">
      <c r="A62" s="30" t="s">
        <v>91</v>
      </c>
      <c r="K62" s="30" t="s">
        <v>258</v>
      </c>
      <c r="L62" s="30" t="s">
        <v>259</v>
      </c>
      <c r="M62" s="30" t="s">
        <v>260</v>
      </c>
      <c r="N62" s="30" t="s">
        <v>261</v>
      </c>
      <c r="O62" s="30" t="s">
        <v>262</v>
      </c>
      <c r="P62" s="30" t="s">
        <v>263</v>
      </c>
    </row>
    <row r="63" spans="1:19" x14ac:dyDescent="0.25">
      <c r="A63" s="30" t="s">
        <v>92</v>
      </c>
    </row>
    <row r="64" spans="1:19" x14ac:dyDescent="0.25">
      <c r="A64" s="30" t="s">
        <v>91</v>
      </c>
      <c r="F64" s="30" t="s">
        <v>173</v>
      </c>
      <c r="G64" s="30" t="s">
        <v>264</v>
      </c>
      <c r="H64" s="30" t="s">
        <v>265</v>
      </c>
      <c r="I64" s="30" t="s">
        <v>266</v>
      </c>
      <c r="J64" s="30" t="s">
        <v>267</v>
      </c>
      <c r="Q64" s="30" t="s">
        <v>268</v>
      </c>
      <c r="R64" s="30" t="s">
        <v>269</v>
      </c>
      <c r="S64" s="30" t="s">
        <v>270</v>
      </c>
    </row>
    <row r="65" spans="1:19" x14ac:dyDescent="0.25">
      <c r="A65" s="30" t="s">
        <v>92</v>
      </c>
      <c r="K65" s="30" t="s">
        <v>271</v>
      </c>
      <c r="L65" s="30" t="s">
        <v>272</v>
      </c>
    </row>
    <row r="66" spans="1:19" x14ac:dyDescent="0.25">
      <c r="A66" s="30" t="s">
        <v>91</v>
      </c>
      <c r="K66" s="30" t="s">
        <v>273</v>
      </c>
      <c r="L66" s="30" t="s">
        <v>274</v>
      </c>
      <c r="M66" s="30" t="s">
        <v>275</v>
      </c>
      <c r="N66" s="30" t="s">
        <v>276</v>
      </c>
      <c r="O66" s="30" t="s">
        <v>277</v>
      </c>
      <c r="P66" s="30" t="s">
        <v>278</v>
      </c>
    </row>
    <row r="67" spans="1:19" x14ac:dyDescent="0.25">
      <c r="A67" s="30" t="s">
        <v>92</v>
      </c>
    </row>
    <row r="68" spans="1:19" x14ac:dyDescent="0.25">
      <c r="A68" s="30" t="s">
        <v>91</v>
      </c>
      <c r="F68" s="30" t="s">
        <v>173</v>
      </c>
      <c r="G68" s="30" t="s">
        <v>279</v>
      </c>
      <c r="H68" s="30" t="s">
        <v>280</v>
      </c>
      <c r="I68" s="30" t="s">
        <v>281</v>
      </c>
      <c r="J68" s="30" t="s">
        <v>282</v>
      </c>
      <c r="Q68" s="30" t="s">
        <v>283</v>
      </c>
      <c r="R68" s="30" t="s">
        <v>284</v>
      </c>
      <c r="S68" s="30" t="s">
        <v>285</v>
      </c>
    </row>
    <row r="69" spans="1:19" x14ac:dyDescent="0.25">
      <c r="A69" s="30" t="s">
        <v>92</v>
      </c>
      <c r="K69" s="30" t="s">
        <v>286</v>
      </c>
      <c r="L69" s="30" t="s">
        <v>287</v>
      </c>
    </row>
    <row r="70" spans="1:19" x14ac:dyDescent="0.25">
      <c r="A70" s="30" t="s">
        <v>91</v>
      </c>
      <c r="K70" s="30" t="s">
        <v>288</v>
      </c>
      <c r="L70" s="30" t="s">
        <v>289</v>
      </c>
      <c r="M70" s="30" t="s">
        <v>290</v>
      </c>
      <c r="N70" s="30" t="s">
        <v>291</v>
      </c>
      <c r="O70" s="30" t="s">
        <v>292</v>
      </c>
      <c r="P70" s="30" t="s">
        <v>293</v>
      </c>
    </row>
    <row r="71" spans="1:19" x14ac:dyDescent="0.25">
      <c r="A71" s="30" t="s">
        <v>92</v>
      </c>
    </row>
    <row r="72" spans="1:19" x14ac:dyDescent="0.25">
      <c r="A72" s="30" t="s">
        <v>91</v>
      </c>
      <c r="F72" s="30" t="s">
        <v>173</v>
      </c>
      <c r="G72" s="30" t="s">
        <v>294</v>
      </c>
      <c r="H72" s="30" t="s">
        <v>295</v>
      </c>
      <c r="I72" s="30" t="s">
        <v>296</v>
      </c>
      <c r="J72" s="30" t="s">
        <v>297</v>
      </c>
      <c r="Q72" s="30" t="s">
        <v>298</v>
      </c>
      <c r="R72" s="30" t="s">
        <v>299</v>
      </c>
      <c r="S72" s="30" t="s">
        <v>300</v>
      </c>
    </row>
    <row r="73" spans="1:19" x14ac:dyDescent="0.25">
      <c r="A73" s="30" t="s">
        <v>92</v>
      </c>
      <c r="K73" s="30" t="s">
        <v>301</v>
      </c>
      <c r="L73" s="30" t="s">
        <v>302</v>
      </c>
    </row>
    <row r="74" spans="1:19" x14ac:dyDescent="0.25">
      <c r="A74" s="30" t="s">
        <v>91</v>
      </c>
      <c r="K74" s="30" t="s">
        <v>303</v>
      </c>
      <c r="L74" s="30" t="s">
        <v>304</v>
      </c>
      <c r="M74" s="30" t="s">
        <v>305</v>
      </c>
      <c r="N74" s="30" t="s">
        <v>306</v>
      </c>
      <c r="O74" s="30" t="s">
        <v>307</v>
      </c>
      <c r="P74" s="30" t="s">
        <v>308</v>
      </c>
    </row>
    <row r="75" spans="1:19" x14ac:dyDescent="0.25">
      <c r="A75" s="30" t="s">
        <v>92</v>
      </c>
    </row>
    <row r="76" spans="1:19" x14ac:dyDescent="0.25">
      <c r="A76" s="30" t="s">
        <v>91</v>
      </c>
      <c r="F76" s="30" t="s">
        <v>173</v>
      </c>
      <c r="G76" s="30" t="s">
        <v>309</v>
      </c>
      <c r="H76" s="30" t="s">
        <v>310</v>
      </c>
      <c r="I76" s="30" t="s">
        <v>311</v>
      </c>
      <c r="J76" s="30" t="s">
        <v>312</v>
      </c>
      <c r="Q76" s="30" t="s">
        <v>313</v>
      </c>
      <c r="R76" s="30" t="s">
        <v>314</v>
      </c>
      <c r="S76" s="30" t="s">
        <v>315</v>
      </c>
    </row>
    <row r="77" spans="1:19" x14ac:dyDescent="0.25">
      <c r="A77" s="30" t="s">
        <v>92</v>
      </c>
      <c r="K77" s="30" t="s">
        <v>316</v>
      </c>
      <c r="L77" s="30" t="s">
        <v>317</v>
      </c>
    </row>
    <row r="78" spans="1:19" x14ac:dyDescent="0.25">
      <c r="A78" s="30" t="s">
        <v>91</v>
      </c>
      <c r="K78" s="30" t="s">
        <v>318</v>
      </c>
      <c r="L78" s="30" t="s">
        <v>319</v>
      </c>
      <c r="M78" s="30" t="s">
        <v>320</v>
      </c>
      <c r="N78" s="30" t="s">
        <v>321</v>
      </c>
      <c r="O78" s="30" t="s">
        <v>322</v>
      </c>
      <c r="P78" s="30" t="s">
        <v>323</v>
      </c>
    </row>
    <row r="79" spans="1:19" x14ac:dyDescent="0.25">
      <c r="A79" s="30" t="s">
        <v>92</v>
      </c>
    </row>
    <row r="80" spans="1:19" x14ac:dyDescent="0.25">
      <c r="A80" s="30" t="s">
        <v>91</v>
      </c>
      <c r="F80" s="30" t="s">
        <v>173</v>
      </c>
      <c r="G80" s="30" t="s">
        <v>324</v>
      </c>
      <c r="H80" s="30" t="s">
        <v>325</v>
      </c>
      <c r="I80" s="30" t="s">
        <v>326</v>
      </c>
      <c r="J80" s="30" t="s">
        <v>327</v>
      </c>
      <c r="Q80" s="30" t="s">
        <v>328</v>
      </c>
      <c r="R80" s="30" t="s">
        <v>329</v>
      </c>
      <c r="S80" s="30" t="s">
        <v>330</v>
      </c>
    </row>
    <row r="81" spans="1:19" x14ac:dyDescent="0.25">
      <c r="A81" s="30" t="s">
        <v>92</v>
      </c>
      <c r="K81" s="30" t="s">
        <v>331</v>
      </c>
      <c r="L81" s="30" t="s">
        <v>332</v>
      </c>
    </row>
    <row r="82" spans="1:19" x14ac:dyDescent="0.25">
      <c r="A82" s="30" t="s">
        <v>91</v>
      </c>
      <c r="K82" s="30" t="s">
        <v>333</v>
      </c>
      <c r="L82" s="30" t="s">
        <v>334</v>
      </c>
      <c r="M82" s="30" t="s">
        <v>335</v>
      </c>
      <c r="N82" s="30" t="s">
        <v>336</v>
      </c>
      <c r="O82" s="30" t="s">
        <v>337</v>
      </c>
      <c r="P82" s="30" t="s">
        <v>338</v>
      </c>
    </row>
    <row r="83" spans="1:19" x14ac:dyDescent="0.25">
      <c r="A83" s="30" t="s">
        <v>92</v>
      </c>
    </row>
    <row r="84" spans="1:19" x14ac:dyDescent="0.25">
      <c r="A84" s="30" t="s">
        <v>91</v>
      </c>
      <c r="F84" s="30" t="s">
        <v>173</v>
      </c>
      <c r="G84" s="30" t="s">
        <v>339</v>
      </c>
      <c r="H84" s="30" t="s">
        <v>340</v>
      </c>
      <c r="I84" s="30" t="s">
        <v>341</v>
      </c>
      <c r="J84" s="30" t="s">
        <v>342</v>
      </c>
      <c r="Q84" s="30" t="s">
        <v>343</v>
      </c>
      <c r="R84" s="30" t="s">
        <v>344</v>
      </c>
      <c r="S84" s="30" t="s">
        <v>345</v>
      </c>
    </row>
    <row r="85" spans="1:19" x14ac:dyDescent="0.25">
      <c r="A85" s="30" t="s">
        <v>92</v>
      </c>
      <c r="K85" s="30" t="s">
        <v>346</v>
      </c>
      <c r="L85" s="30" t="s">
        <v>347</v>
      </c>
    </row>
    <row r="86" spans="1:19" x14ac:dyDescent="0.25">
      <c r="A86" s="30" t="s">
        <v>91</v>
      </c>
      <c r="K86" s="30" t="s">
        <v>348</v>
      </c>
      <c r="L86" s="30" t="s">
        <v>349</v>
      </c>
      <c r="M86" s="30" t="s">
        <v>350</v>
      </c>
      <c r="N86" s="30" t="s">
        <v>351</v>
      </c>
      <c r="O86" s="30" t="s">
        <v>352</v>
      </c>
      <c r="P86" s="30" t="s">
        <v>353</v>
      </c>
    </row>
    <row r="87" spans="1:19" x14ac:dyDescent="0.25">
      <c r="A87" s="30" t="s">
        <v>92</v>
      </c>
    </row>
    <row r="88" spans="1:19" x14ac:dyDescent="0.25">
      <c r="A88" s="30" t="s">
        <v>91</v>
      </c>
      <c r="F88" s="30" t="s">
        <v>354</v>
      </c>
      <c r="G88" s="30" t="s">
        <v>355</v>
      </c>
      <c r="H88" s="30" t="s">
        <v>356</v>
      </c>
      <c r="I88" s="30" t="s">
        <v>357</v>
      </c>
      <c r="J88" s="30" t="s">
        <v>358</v>
      </c>
      <c r="Q88" s="30" t="s">
        <v>359</v>
      </c>
      <c r="R88" s="30" t="s">
        <v>360</v>
      </c>
      <c r="S88" s="30" t="s">
        <v>361</v>
      </c>
    </row>
    <row r="89" spans="1:19" x14ac:dyDescent="0.25">
      <c r="A89" s="30" t="s">
        <v>92</v>
      </c>
      <c r="K89" s="30" t="s">
        <v>362</v>
      </c>
      <c r="L89" s="30" t="s">
        <v>363</v>
      </c>
    </row>
    <row r="90" spans="1:19" x14ac:dyDescent="0.25">
      <c r="A90" s="30" t="s">
        <v>91</v>
      </c>
      <c r="K90" s="30" t="s">
        <v>364</v>
      </c>
      <c r="L90" s="30" t="s">
        <v>365</v>
      </c>
      <c r="M90" s="30" t="s">
        <v>366</v>
      </c>
      <c r="N90" s="30" t="s">
        <v>367</v>
      </c>
      <c r="O90" s="30" t="s">
        <v>368</v>
      </c>
      <c r="P90" s="30" t="s">
        <v>369</v>
      </c>
    </row>
    <row r="91" spans="1:19" x14ac:dyDescent="0.25">
      <c r="A91" s="30" t="s">
        <v>92</v>
      </c>
    </row>
    <row r="92" spans="1:19" x14ac:dyDescent="0.25">
      <c r="A92" s="30" t="s">
        <v>91</v>
      </c>
      <c r="F92" s="30" t="s">
        <v>354</v>
      </c>
      <c r="G92" s="30" t="s">
        <v>370</v>
      </c>
      <c r="H92" s="30" t="s">
        <v>371</v>
      </c>
      <c r="I92" s="30" t="s">
        <v>372</v>
      </c>
      <c r="J92" s="30" t="s">
        <v>373</v>
      </c>
      <c r="Q92" s="30" t="s">
        <v>374</v>
      </c>
      <c r="R92" s="30" t="s">
        <v>375</v>
      </c>
      <c r="S92" s="30" t="s">
        <v>376</v>
      </c>
    </row>
    <row r="93" spans="1:19" x14ac:dyDescent="0.25">
      <c r="A93" s="30" t="s">
        <v>92</v>
      </c>
      <c r="K93" s="30" t="s">
        <v>377</v>
      </c>
      <c r="L93" s="30" t="s">
        <v>378</v>
      </c>
    </row>
    <row r="94" spans="1:19" x14ac:dyDescent="0.25">
      <c r="A94" s="30" t="s">
        <v>91</v>
      </c>
      <c r="K94" s="30" t="s">
        <v>379</v>
      </c>
      <c r="L94" s="30" t="s">
        <v>380</v>
      </c>
      <c r="M94" s="30" t="s">
        <v>381</v>
      </c>
      <c r="N94" s="30" t="s">
        <v>382</v>
      </c>
      <c r="O94" s="30" t="s">
        <v>383</v>
      </c>
      <c r="P94" s="30" t="s">
        <v>384</v>
      </c>
    </row>
    <row r="95" spans="1:19" x14ac:dyDescent="0.25">
      <c r="A95" s="30" t="s">
        <v>92</v>
      </c>
    </row>
    <row r="96" spans="1:19" x14ac:dyDescent="0.25">
      <c r="A96" s="30" t="s">
        <v>91</v>
      </c>
      <c r="F96" s="30" t="s">
        <v>354</v>
      </c>
      <c r="G96" s="30" t="s">
        <v>385</v>
      </c>
      <c r="H96" s="30" t="s">
        <v>386</v>
      </c>
      <c r="I96" s="30" t="s">
        <v>387</v>
      </c>
      <c r="J96" s="30" t="s">
        <v>388</v>
      </c>
      <c r="Q96" s="30" t="s">
        <v>389</v>
      </c>
      <c r="R96" s="30" t="s">
        <v>390</v>
      </c>
      <c r="S96" s="30" t="s">
        <v>391</v>
      </c>
    </row>
    <row r="97" spans="1:19" x14ac:dyDescent="0.25">
      <c r="A97" s="30" t="s">
        <v>92</v>
      </c>
      <c r="K97" s="30" t="s">
        <v>392</v>
      </c>
      <c r="L97" s="30" t="s">
        <v>393</v>
      </c>
    </row>
    <row r="98" spans="1:19" x14ac:dyDescent="0.25">
      <c r="A98" s="30" t="s">
        <v>91</v>
      </c>
      <c r="K98" s="30" t="s">
        <v>394</v>
      </c>
      <c r="L98" s="30" t="s">
        <v>395</v>
      </c>
      <c r="M98" s="30" t="s">
        <v>396</v>
      </c>
      <c r="N98" s="30" t="s">
        <v>397</v>
      </c>
      <c r="O98" s="30" t="s">
        <v>398</v>
      </c>
      <c r="P98" s="30" t="s">
        <v>399</v>
      </c>
    </row>
    <row r="99" spans="1:19" x14ac:dyDescent="0.25">
      <c r="A99" s="30" t="s">
        <v>92</v>
      </c>
    </row>
    <row r="100" spans="1:19" x14ac:dyDescent="0.25">
      <c r="A100" s="30" t="s">
        <v>91</v>
      </c>
      <c r="F100" s="30" t="s">
        <v>354</v>
      </c>
      <c r="G100" s="30" t="s">
        <v>400</v>
      </c>
      <c r="H100" s="30" t="s">
        <v>401</v>
      </c>
      <c r="I100" s="30" t="s">
        <v>402</v>
      </c>
      <c r="J100" s="30" t="s">
        <v>403</v>
      </c>
      <c r="Q100" s="30" t="s">
        <v>404</v>
      </c>
      <c r="R100" s="30" t="s">
        <v>405</v>
      </c>
      <c r="S100" s="30" t="s">
        <v>406</v>
      </c>
    </row>
    <row r="101" spans="1:19" x14ac:dyDescent="0.25">
      <c r="A101" s="30" t="s">
        <v>92</v>
      </c>
      <c r="K101" s="30" t="s">
        <v>407</v>
      </c>
      <c r="L101" s="30" t="s">
        <v>408</v>
      </c>
    </row>
    <row r="102" spans="1:19" x14ac:dyDescent="0.25">
      <c r="A102" s="30" t="s">
        <v>91</v>
      </c>
      <c r="K102" s="30" t="s">
        <v>409</v>
      </c>
      <c r="L102" s="30" t="s">
        <v>410</v>
      </c>
      <c r="M102" s="30" t="s">
        <v>411</v>
      </c>
      <c r="N102" s="30" t="s">
        <v>412</v>
      </c>
      <c r="O102" s="30" t="s">
        <v>413</v>
      </c>
      <c r="P102" s="30" t="s">
        <v>414</v>
      </c>
    </row>
    <row r="103" spans="1:19" x14ac:dyDescent="0.25">
      <c r="A103" s="30" t="s">
        <v>92</v>
      </c>
    </row>
    <row r="104" spans="1:19" x14ac:dyDescent="0.25">
      <c r="A104" s="30" t="s">
        <v>91</v>
      </c>
      <c r="F104" s="30" t="s">
        <v>354</v>
      </c>
      <c r="G104" s="30" t="s">
        <v>415</v>
      </c>
      <c r="H104" s="30" t="s">
        <v>416</v>
      </c>
      <c r="I104" s="30" t="s">
        <v>417</v>
      </c>
      <c r="J104" s="30" t="s">
        <v>418</v>
      </c>
      <c r="Q104" s="30" t="s">
        <v>419</v>
      </c>
      <c r="R104" s="30" t="s">
        <v>420</v>
      </c>
      <c r="S104" s="30" t="s">
        <v>421</v>
      </c>
    </row>
    <row r="105" spans="1:19" x14ac:dyDescent="0.25">
      <c r="A105" s="30" t="s">
        <v>92</v>
      </c>
      <c r="K105" s="30" t="s">
        <v>422</v>
      </c>
      <c r="L105" s="30" t="s">
        <v>423</v>
      </c>
    </row>
    <row r="106" spans="1:19" x14ac:dyDescent="0.25">
      <c r="A106" s="30" t="s">
        <v>91</v>
      </c>
      <c r="K106" s="30" t="s">
        <v>424</v>
      </c>
      <c r="L106" s="30" t="s">
        <v>425</v>
      </c>
      <c r="M106" s="30" t="s">
        <v>426</v>
      </c>
      <c r="N106" s="30" t="s">
        <v>427</v>
      </c>
      <c r="O106" s="30" t="s">
        <v>428</v>
      </c>
      <c r="P106" s="30" t="s">
        <v>429</v>
      </c>
    </row>
    <row r="107" spans="1:19" x14ac:dyDescent="0.25">
      <c r="A107" s="30" t="s">
        <v>92</v>
      </c>
    </row>
    <row r="108" spans="1:19" x14ac:dyDescent="0.25">
      <c r="A108" s="30" t="s">
        <v>91</v>
      </c>
      <c r="F108" s="30" t="s">
        <v>354</v>
      </c>
      <c r="G108" s="30" t="s">
        <v>430</v>
      </c>
      <c r="H108" s="30" t="s">
        <v>431</v>
      </c>
      <c r="I108" s="30" t="s">
        <v>432</v>
      </c>
      <c r="J108" s="30" t="s">
        <v>433</v>
      </c>
      <c r="Q108" s="30" t="s">
        <v>434</v>
      </c>
      <c r="R108" s="30" t="s">
        <v>435</v>
      </c>
      <c r="S108" s="30" t="s">
        <v>436</v>
      </c>
    </row>
    <row r="109" spans="1:19" x14ac:dyDescent="0.25">
      <c r="A109" s="30" t="s">
        <v>92</v>
      </c>
      <c r="K109" s="30" t="s">
        <v>437</v>
      </c>
      <c r="L109" s="30" t="s">
        <v>438</v>
      </c>
    </row>
    <row r="110" spans="1:19" x14ac:dyDescent="0.25">
      <c r="A110" s="30" t="s">
        <v>91</v>
      </c>
      <c r="K110" s="30" t="s">
        <v>439</v>
      </c>
      <c r="L110" s="30" t="s">
        <v>440</v>
      </c>
      <c r="M110" s="30" t="s">
        <v>441</v>
      </c>
      <c r="N110" s="30" t="s">
        <v>442</v>
      </c>
      <c r="O110" s="30" t="s">
        <v>443</v>
      </c>
      <c r="P110" s="30" t="s">
        <v>444</v>
      </c>
    </row>
    <row r="111" spans="1:19" x14ac:dyDescent="0.25">
      <c r="A111" s="30" t="s">
        <v>92</v>
      </c>
    </row>
    <row r="112" spans="1:19" x14ac:dyDescent="0.25">
      <c r="A112" s="30" t="s">
        <v>91</v>
      </c>
      <c r="F112" s="30" t="s">
        <v>445</v>
      </c>
      <c r="G112" s="30" t="s">
        <v>446</v>
      </c>
      <c r="H112" s="30" t="s">
        <v>447</v>
      </c>
      <c r="I112" s="30" t="s">
        <v>448</v>
      </c>
      <c r="J112" s="30" t="s">
        <v>449</v>
      </c>
      <c r="Q112" s="30" t="s">
        <v>450</v>
      </c>
      <c r="R112" s="30" t="s">
        <v>451</v>
      </c>
      <c r="S112" s="30" t="s">
        <v>452</v>
      </c>
    </row>
    <row r="113" spans="1:19" x14ac:dyDescent="0.25">
      <c r="A113" s="30" t="s">
        <v>92</v>
      </c>
      <c r="K113" s="30" t="s">
        <v>453</v>
      </c>
      <c r="L113" s="30" t="s">
        <v>454</v>
      </c>
    </row>
    <row r="114" spans="1:19" x14ac:dyDescent="0.25">
      <c r="A114" s="30" t="s">
        <v>91</v>
      </c>
      <c r="K114" s="30" t="s">
        <v>455</v>
      </c>
      <c r="L114" s="30" t="s">
        <v>456</v>
      </c>
      <c r="M114" s="30" t="s">
        <v>457</v>
      </c>
      <c r="N114" s="30" t="s">
        <v>458</v>
      </c>
      <c r="O114" s="30" t="s">
        <v>459</v>
      </c>
      <c r="P114" s="30" t="s">
        <v>460</v>
      </c>
    </row>
    <row r="115" spans="1:19" x14ac:dyDescent="0.25">
      <c r="A115" s="30" t="s">
        <v>92</v>
      </c>
    </row>
    <row r="116" spans="1:19" x14ac:dyDescent="0.25">
      <c r="A116" s="30" t="s">
        <v>91</v>
      </c>
      <c r="F116" s="30" t="s">
        <v>445</v>
      </c>
      <c r="G116" s="30" t="s">
        <v>461</v>
      </c>
      <c r="H116" s="30" t="s">
        <v>462</v>
      </c>
      <c r="I116" s="30" t="s">
        <v>463</v>
      </c>
      <c r="J116" s="30" t="s">
        <v>464</v>
      </c>
      <c r="Q116" s="30" t="s">
        <v>465</v>
      </c>
      <c r="R116" s="30" t="s">
        <v>466</v>
      </c>
      <c r="S116" s="30" t="s">
        <v>467</v>
      </c>
    </row>
    <row r="117" spans="1:19" x14ac:dyDescent="0.25">
      <c r="A117" s="30" t="s">
        <v>92</v>
      </c>
      <c r="K117" s="30" t="s">
        <v>468</v>
      </c>
      <c r="L117" s="30" t="s">
        <v>469</v>
      </c>
    </row>
    <row r="118" spans="1:19" x14ac:dyDescent="0.25">
      <c r="A118" s="30" t="s">
        <v>91</v>
      </c>
      <c r="K118" s="30" t="s">
        <v>470</v>
      </c>
      <c r="L118" s="30" t="s">
        <v>471</v>
      </c>
      <c r="M118" s="30" t="s">
        <v>472</v>
      </c>
      <c r="N118" s="30" t="s">
        <v>473</v>
      </c>
      <c r="O118" s="30" t="s">
        <v>474</v>
      </c>
      <c r="P118" s="30" t="s">
        <v>475</v>
      </c>
    </row>
    <row r="119" spans="1:19" x14ac:dyDescent="0.25">
      <c r="A119" s="30" t="s">
        <v>92</v>
      </c>
    </row>
    <row r="120" spans="1:19" x14ac:dyDescent="0.25">
      <c r="A120" s="30" t="s">
        <v>91</v>
      </c>
      <c r="F120" s="30" t="s">
        <v>445</v>
      </c>
      <c r="G120" s="30" t="s">
        <v>476</v>
      </c>
      <c r="H120" s="30" t="s">
        <v>477</v>
      </c>
      <c r="I120" s="30" t="s">
        <v>478</v>
      </c>
      <c r="J120" s="30" t="s">
        <v>479</v>
      </c>
      <c r="Q120" s="30" t="s">
        <v>480</v>
      </c>
      <c r="R120" s="30" t="s">
        <v>481</v>
      </c>
      <c r="S120" s="30" t="s">
        <v>482</v>
      </c>
    </row>
    <row r="121" spans="1:19" x14ac:dyDescent="0.25">
      <c r="A121" s="30" t="s">
        <v>92</v>
      </c>
      <c r="K121" s="30" t="s">
        <v>483</v>
      </c>
      <c r="L121" s="30" t="s">
        <v>484</v>
      </c>
    </row>
    <row r="122" spans="1:19" x14ac:dyDescent="0.25">
      <c r="A122" s="30" t="s">
        <v>91</v>
      </c>
      <c r="K122" s="30" t="s">
        <v>485</v>
      </c>
      <c r="L122" s="30" t="s">
        <v>486</v>
      </c>
      <c r="M122" s="30" t="s">
        <v>487</v>
      </c>
      <c r="N122" s="30" t="s">
        <v>488</v>
      </c>
      <c r="O122" s="30" t="s">
        <v>489</v>
      </c>
      <c r="P122" s="30" t="s">
        <v>490</v>
      </c>
    </row>
    <row r="123" spans="1:19" x14ac:dyDescent="0.25">
      <c r="A123" s="30" t="s">
        <v>92</v>
      </c>
    </row>
    <row r="124" spans="1:19" x14ac:dyDescent="0.25">
      <c r="A124" s="30" t="s">
        <v>91</v>
      </c>
      <c r="F124" s="30" t="s">
        <v>445</v>
      </c>
      <c r="G124" s="30" t="s">
        <v>491</v>
      </c>
      <c r="H124" s="30" t="s">
        <v>492</v>
      </c>
      <c r="I124" s="30" t="s">
        <v>493</v>
      </c>
      <c r="J124" s="30" t="s">
        <v>494</v>
      </c>
      <c r="Q124" s="30" t="s">
        <v>495</v>
      </c>
      <c r="R124" s="30" t="s">
        <v>496</v>
      </c>
      <c r="S124" s="30" t="s">
        <v>497</v>
      </c>
    </row>
    <row r="125" spans="1:19" x14ac:dyDescent="0.25">
      <c r="A125" s="30" t="s">
        <v>92</v>
      </c>
      <c r="K125" s="30" t="s">
        <v>498</v>
      </c>
      <c r="L125" s="30" t="s">
        <v>499</v>
      </c>
    </row>
    <row r="126" spans="1:19" x14ac:dyDescent="0.25">
      <c r="A126" s="30" t="s">
        <v>91</v>
      </c>
      <c r="K126" s="30" t="s">
        <v>500</v>
      </c>
      <c r="L126" s="30" t="s">
        <v>501</v>
      </c>
      <c r="M126" s="30" t="s">
        <v>502</v>
      </c>
      <c r="N126" s="30" t="s">
        <v>503</v>
      </c>
      <c r="O126" s="30" t="s">
        <v>504</v>
      </c>
      <c r="P126" s="30" t="s">
        <v>505</v>
      </c>
    </row>
    <row r="127" spans="1:19" x14ac:dyDescent="0.25">
      <c r="A127" s="30" t="s">
        <v>92</v>
      </c>
    </row>
    <row r="128" spans="1:19" x14ac:dyDescent="0.25">
      <c r="A128" s="30" t="s">
        <v>91</v>
      </c>
      <c r="F128" s="30" t="s">
        <v>445</v>
      </c>
      <c r="G128" s="30" t="s">
        <v>506</v>
      </c>
      <c r="H128" s="30" t="s">
        <v>507</v>
      </c>
      <c r="I128" s="30" t="s">
        <v>508</v>
      </c>
      <c r="J128" s="30" t="s">
        <v>509</v>
      </c>
      <c r="Q128" s="30" t="s">
        <v>510</v>
      </c>
      <c r="R128" s="30" t="s">
        <v>511</v>
      </c>
      <c r="S128" s="30" t="s">
        <v>512</v>
      </c>
    </row>
    <row r="129" spans="1:19" x14ac:dyDescent="0.25">
      <c r="A129" s="30" t="s">
        <v>92</v>
      </c>
      <c r="K129" s="30" t="s">
        <v>513</v>
      </c>
      <c r="L129" s="30" t="s">
        <v>514</v>
      </c>
    </row>
    <row r="130" spans="1:19" x14ac:dyDescent="0.25">
      <c r="A130" s="30" t="s">
        <v>91</v>
      </c>
      <c r="K130" s="30" t="s">
        <v>515</v>
      </c>
      <c r="L130" s="30" t="s">
        <v>516</v>
      </c>
      <c r="M130" s="30" t="s">
        <v>517</v>
      </c>
      <c r="N130" s="30" t="s">
        <v>518</v>
      </c>
      <c r="O130" s="30" t="s">
        <v>519</v>
      </c>
      <c r="P130" s="30" t="s">
        <v>520</v>
      </c>
    </row>
    <row r="131" spans="1:19" x14ac:dyDescent="0.25">
      <c r="A131" s="30" t="s">
        <v>92</v>
      </c>
    </row>
    <row r="132" spans="1:19" x14ac:dyDescent="0.25">
      <c r="A132" s="30" t="s">
        <v>91</v>
      </c>
      <c r="F132" s="30" t="s">
        <v>445</v>
      </c>
      <c r="G132" s="30" t="s">
        <v>521</v>
      </c>
      <c r="H132" s="30" t="s">
        <v>522</v>
      </c>
      <c r="I132" s="30" t="s">
        <v>523</v>
      </c>
      <c r="J132" s="30" t="s">
        <v>524</v>
      </c>
      <c r="Q132" s="30" t="s">
        <v>525</v>
      </c>
      <c r="R132" s="30" t="s">
        <v>526</v>
      </c>
      <c r="S132" s="30" t="s">
        <v>527</v>
      </c>
    </row>
    <row r="133" spans="1:19" x14ac:dyDescent="0.25">
      <c r="A133" s="30" t="s">
        <v>92</v>
      </c>
      <c r="K133" s="30" t="s">
        <v>528</v>
      </c>
      <c r="L133" s="30" t="s">
        <v>529</v>
      </c>
    </row>
    <row r="134" spans="1:19" x14ac:dyDescent="0.25">
      <c r="A134" s="30" t="s">
        <v>91</v>
      </c>
      <c r="K134" s="30" t="s">
        <v>530</v>
      </c>
      <c r="L134" s="30" t="s">
        <v>531</v>
      </c>
      <c r="M134" s="30" t="s">
        <v>532</v>
      </c>
      <c r="N134" s="30" t="s">
        <v>533</v>
      </c>
      <c r="O134" s="30" t="s">
        <v>534</v>
      </c>
      <c r="P134" s="30" t="s">
        <v>535</v>
      </c>
    </row>
    <row r="135" spans="1:19" x14ac:dyDescent="0.25">
      <c r="A135" s="30" t="s">
        <v>92</v>
      </c>
    </row>
    <row r="136" spans="1:19" x14ac:dyDescent="0.25">
      <c r="A136" s="30" t="s">
        <v>91</v>
      </c>
      <c r="F136" s="30" t="s">
        <v>445</v>
      </c>
      <c r="G136" s="30" t="s">
        <v>536</v>
      </c>
      <c r="H136" s="30" t="s">
        <v>537</v>
      </c>
      <c r="I136" s="30" t="s">
        <v>538</v>
      </c>
      <c r="J136" s="30" t="s">
        <v>539</v>
      </c>
      <c r="Q136" s="30" t="s">
        <v>540</v>
      </c>
      <c r="R136" s="30" t="s">
        <v>541</v>
      </c>
      <c r="S136" s="30" t="s">
        <v>542</v>
      </c>
    </row>
    <row r="137" spans="1:19" x14ac:dyDescent="0.25">
      <c r="A137" s="30" t="s">
        <v>92</v>
      </c>
      <c r="K137" s="30" t="s">
        <v>543</v>
      </c>
      <c r="L137" s="30" t="s">
        <v>544</v>
      </c>
    </row>
    <row r="138" spans="1:19" x14ac:dyDescent="0.25">
      <c r="A138" s="30" t="s">
        <v>91</v>
      </c>
      <c r="K138" s="30" t="s">
        <v>545</v>
      </c>
      <c r="L138" s="30" t="s">
        <v>546</v>
      </c>
      <c r="M138" s="30" t="s">
        <v>547</v>
      </c>
      <c r="N138" s="30" t="s">
        <v>548</v>
      </c>
      <c r="O138" s="30" t="s">
        <v>549</v>
      </c>
      <c r="P138" s="30" t="s">
        <v>550</v>
      </c>
    </row>
    <row r="139" spans="1:19" x14ac:dyDescent="0.25">
      <c r="A139" s="30" t="s">
        <v>92</v>
      </c>
    </row>
    <row r="140" spans="1:19" x14ac:dyDescent="0.25">
      <c r="A140" s="30" t="s">
        <v>91</v>
      </c>
      <c r="F140" s="30" t="s">
        <v>445</v>
      </c>
      <c r="G140" s="30" t="s">
        <v>551</v>
      </c>
      <c r="H140" s="30" t="s">
        <v>552</v>
      </c>
      <c r="I140" s="30" t="s">
        <v>553</v>
      </c>
      <c r="J140" s="30" t="s">
        <v>554</v>
      </c>
      <c r="Q140" s="30" t="s">
        <v>555</v>
      </c>
      <c r="R140" s="30" t="s">
        <v>556</v>
      </c>
      <c r="S140" s="30" t="s">
        <v>557</v>
      </c>
    </row>
    <row r="141" spans="1:19" x14ac:dyDescent="0.25">
      <c r="A141" s="30" t="s">
        <v>92</v>
      </c>
      <c r="K141" s="30" t="s">
        <v>558</v>
      </c>
      <c r="L141" s="30" t="s">
        <v>559</v>
      </c>
    </row>
    <row r="142" spans="1:19" x14ac:dyDescent="0.25">
      <c r="A142" s="30" t="s">
        <v>91</v>
      </c>
      <c r="K142" s="30" t="s">
        <v>560</v>
      </c>
      <c r="L142" s="30" t="s">
        <v>561</v>
      </c>
      <c r="M142" s="30" t="s">
        <v>562</v>
      </c>
      <c r="N142" s="30" t="s">
        <v>563</v>
      </c>
      <c r="O142" s="30" t="s">
        <v>564</v>
      </c>
      <c r="P142" s="30" t="s">
        <v>565</v>
      </c>
    </row>
    <row r="143" spans="1:19" x14ac:dyDescent="0.25">
      <c r="A143" s="30" t="s">
        <v>92</v>
      </c>
    </row>
    <row r="144" spans="1:19" x14ac:dyDescent="0.25">
      <c r="A144" s="30" t="s">
        <v>91</v>
      </c>
      <c r="F144" s="30" t="s">
        <v>445</v>
      </c>
      <c r="G144" s="30" t="s">
        <v>566</v>
      </c>
      <c r="H144" s="30" t="s">
        <v>567</v>
      </c>
      <c r="I144" s="30" t="s">
        <v>568</v>
      </c>
      <c r="J144" s="30" t="s">
        <v>569</v>
      </c>
      <c r="Q144" s="30" t="s">
        <v>570</v>
      </c>
      <c r="R144" s="30" t="s">
        <v>571</v>
      </c>
      <c r="S144" s="30" t="s">
        <v>572</v>
      </c>
    </row>
    <row r="145" spans="1:19" x14ac:dyDescent="0.25">
      <c r="A145" s="30" t="s">
        <v>92</v>
      </c>
      <c r="K145" s="30" t="s">
        <v>573</v>
      </c>
      <c r="L145" s="30" t="s">
        <v>574</v>
      </c>
    </row>
    <row r="146" spans="1:19" x14ac:dyDescent="0.25">
      <c r="A146" s="30" t="s">
        <v>91</v>
      </c>
      <c r="K146" s="30" t="s">
        <v>575</v>
      </c>
      <c r="L146" s="30" t="s">
        <v>576</v>
      </c>
      <c r="M146" s="30" t="s">
        <v>577</v>
      </c>
      <c r="N146" s="30" t="s">
        <v>578</v>
      </c>
      <c r="O146" s="30" t="s">
        <v>579</v>
      </c>
      <c r="P146" s="30" t="s">
        <v>580</v>
      </c>
    </row>
    <row r="147" spans="1:19" x14ac:dyDescent="0.25">
      <c r="A147" s="30" t="s">
        <v>92</v>
      </c>
    </row>
    <row r="148" spans="1:19" x14ac:dyDescent="0.25">
      <c r="A148" s="30" t="s">
        <v>91</v>
      </c>
      <c r="F148" s="30" t="s">
        <v>445</v>
      </c>
      <c r="G148" s="30" t="s">
        <v>581</v>
      </c>
      <c r="H148" s="30" t="s">
        <v>582</v>
      </c>
      <c r="I148" s="30" t="s">
        <v>583</v>
      </c>
      <c r="J148" s="30" t="s">
        <v>584</v>
      </c>
      <c r="Q148" s="30" t="s">
        <v>585</v>
      </c>
      <c r="R148" s="30" t="s">
        <v>586</v>
      </c>
      <c r="S148" s="30" t="s">
        <v>587</v>
      </c>
    </row>
    <row r="149" spans="1:19" x14ac:dyDescent="0.25">
      <c r="A149" s="30" t="s">
        <v>92</v>
      </c>
      <c r="K149" s="30" t="s">
        <v>588</v>
      </c>
      <c r="L149" s="30" t="s">
        <v>589</v>
      </c>
    </row>
    <row r="150" spans="1:19" x14ac:dyDescent="0.25">
      <c r="A150" s="30" t="s">
        <v>91</v>
      </c>
      <c r="K150" s="30" t="s">
        <v>590</v>
      </c>
      <c r="L150" s="30" t="s">
        <v>591</v>
      </c>
      <c r="M150" s="30" t="s">
        <v>592</v>
      </c>
      <c r="N150" s="30" t="s">
        <v>593</v>
      </c>
      <c r="O150" s="30" t="s">
        <v>594</v>
      </c>
      <c r="P150" s="30" t="s">
        <v>595</v>
      </c>
    </row>
    <row r="151" spans="1:19" x14ac:dyDescent="0.25">
      <c r="A151" s="30" t="s">
        <v>92</v>
      </c>
    </row>
    <row r="152" spans="1:19" x14ac:dyDescent="0.25">
      <c r="A152" s="30" t="s">
        <v>91</v>
      </c>
      <c r="F152" s="30" t="s">
        <v>445</v>
      </c>
      <c r="G152" s="30" t="s">
        <v>596</v>
      </c>
      <c r="H152" s="30" t="s">
        <v>597</v>
      </c>
      <c r="I152" s="30" t="s">
        <v>598</v>
      </c>
      <c r="J152" s="30" t="s">
        <v>599</v>
      </c>
      <c r="Q152" s="30" t="s">
        <v>600</v>
      </c>
      <c r="R152" s="30" t="s">
        <v>601</v>
      </c>
      <c r="S152" s="30" t="s">
        <v>602</v>
      </c>
    </row>
    <row r="153" spans="1:19" x14ac:dyDescent="0.25">
      <c r="A153" s="30" t="s">
        <v>92</v>
      </c>
      <c r="K153" s="30" t="s">
        <v>603</v>
      </c>
      <c r="L153" s="30" t="s">
        <v>604</v>
      </c>
    </row>
    <row r="154" spans="1:19" x14ac:dyDescent="0.25">
      <c r="A154" s="30" t="s">
        <v>91</v>
      </c>
      <c r="K154" s="30" t="s">
        <v>605</v>
      </c>
      <c r="L154" s="30" t="s">
        <v>606</v>
      </c>
      <c r="M154" s="30" t="s">
        <v>607</v>
      </c>
      <c r="N154" s="30" t="s">
        <v>608</v>
      </c>
      <c r="O154" s="30" t="s">
        <v>609</v>
      </c>
      <c r="P154" s="30" t="s">
        <v>610</v>
      </c>
    </row>
    <row r="155" spans="1:19" x14ac:dyDescent="0.25">
      <c r="A155" s="30" t="s">
        <v>92</v>
      </c>
    </row>
    <row r="156" spans="1:19" x14ac:dyDescent="0.25">
      <c r="A156" s="30" t="s">
        <v>91</v>
      </c>
      <c r="F156" s="30" t="s">
        <v>445</v>
      </c>
      <c r="G156" s="30" t="s">
        <v>611</v>
      </c>
      <c r="H156" s="30" t="s">
        <v>612</v>
      </c>
      <c r="I156" s="30" t="s">
        <v>613</v>
      </c>
      <c r="J156" s="30" t="s">
        <v>614</v>
      </c>
      <c r="Q156" s="30" t="s">
        <v>615</v>
      </c>
      <c r="R156" s="30" t="s">
        <v>616</v>
      </c>
      <c r="S156" s="30" t="s">
        <v>617</v>
      </c>
    </row>
    <row r="157" spans="1:19" x14ac:dyDescent="0.25">
      <c r="A157" s="30" t="s">
        <v>92</v>
      </c>
      <c r="K157" s="30" t="s">
        <v>618</v>
      </c>
      <c r="L157" s="30" t="s">
        <v>619</v>
      </c>
    </row>
    <row r="158" spans="1:19" x14ac:dyDescent="0.25">
      <c r="A158" s="30" t="s">
        <v>91</v>
      </c>
      <c r="K158" s="30" t="s">
        <v>620</v>
      </c>
      <c r="L158" s="30" t="s">
        <v>621</v>
      </c>
      <c r="M158" s="30" t="s">
        <v>622</v>
      </c>
      <c r="N158" s="30" t="s">
        <v>623</v>
      </c>
      <c r="O158" s="30" t="s">
        <v>624</v>
      </c>
      <c r="P158" s="30" t="s">
        <v>625</v>
      </c>
    </row>
    <row r="159" spans="1:19" x14ac:dyDescent="0.25">
      <c r="A159" s="30" t="s">
        <v>92</v>
      </c>
    </row>
    <row r="160" spans="1:19" x14ac:dyDescent="0.25">
      <c r="A160" s="30" t="s">
        <v>91</v>
      </c>
      <c r="F160" s="30" t="s">
        <v>445</v>
      </c>
      <c r="G160" s="30" t="s">
        <v>626</v>
      </c>
      <c r="H160" s="30" t="s">
        <v>627</v>
      </c>
      <c r="I160" s="30" t="s">
        <v>628</v>
      </c>
      <c r="J160" s="30" t="s">
        <v>629</v>
      </c>
      <c r="Q160" s="30" t="s">
        <v>630</v>
      </c>
      <c r="R160" s="30" t="s">
        <v>631</v>
      </c>
      <c r="S160" s="30" t="s">
        <v>632</v>
      </c>
    </row>
    <row r="161" spans="1:19" x14ac:dyDescent="0.25">
      <c r="A161" s="30" t="s">
        <v>92</v>
      </c>
      <c r="K161" s="30" t="s">
        <v>633</v>
      </c>
      <c r="L161" s="30" t="s">
        <v>634</v>
      </c>
    </row>
    <row r="162" spans="1:19" x14ac:dyDescent="0.25">
      <c r="A162" s="30" t="s">
        <v>91</v>
      </c>
      <c r="K162" s="30" t="s">
        <v>635</v>
      </c>
      <c r="L162" s="30" t="s">
        <v>636</v>
      </c>
      <c r="M162" s="30" t="s">
        <v>637</v>
      </c>
      <c r="N162" s="30" t="s">
        <v>638</v>
      </c>
      <c r="O162" s="30" t="s">
        <v>639</v>
      </c>
      <c r="P162" s="30" t="s">
        <v>640</v>
      </c>
    </row>
    <row r="163" spans="1:19" x14ac:dyDescent="0.25">
      <c r="A163" s="30" t="s">
        <v>92</v>
      </c>
    </row>
    <row r="164" spans="1:19" x14ac:dyDescent="0.25">
      <c r="A164" s="30" t="s">
        <v>91</v>
      </c>
      <c r="F164" s="30" t="s">
        <v>641</v>
      </c>
      <c r="G164" s="30" t="s">
        <v>642</v>
      </c>
      <c r="H164" s="30" t="s">
        <v>643</v>
      </c>
      <c r="I164" s="30" t="s">
        <v>644</v>
      </c>
      <c r="J164" s="30" t="s">
        <v>645</v>
      </c>
      <c r="Q164" s="30" t="s">
        <v>646</v>
      </c>
      <c r="R164" s="30" t="s">
        <v>647</v>
      </c>
      <c r="S164" s="30" t="s">
        <v>648</v>
      </c>
    </row>
    <row r="165" spans="1:19" x14ac:dyDescent="0.25">
      <c r="A165" s="30" t="s">
        <v>92</v>
      </c>
      <c r="K165" s="30" t="s">
        <v>649</v>
      </c>
      <c r="L165" s="30" t="s">
        <v>650</v>
      </c>
    </row>
    <row r="166" spans="1:19" x14ac:dyDescent="0.25">
      <c r="A166" s="30" t="s">
        <v>91</v>
      </c>
      <c r="K166" s="30" t="s">
        <v>651</v>
      </c>
      <c r="L166" s="30" t="s">
        <v>652</v>
      </c>
      <c r="M166" s="30" t="s">
        <v>653</v>
      </c>
      <c r="N166" s="30" t="s">
        <v>654</v>
      </c>
      <c r="O166" s="30" t="s">
        <v>655</v>
      </c>
      <c r="P166" s="30" t="s">
        <v>656</v>
      </c>
    </row>
    <row r="167" spans="1:19" x14ac:dyDescent="0.25">
      <c r="A167" s="30" t="s">
        <v>92</v>
      </c>
    </row>
    <row r="168" spans="1:19" x14ac:dyDescent="0.25">
      <c r="A168" s="30" t="s">
        <v>91</v>
      </c>
      <c r="F168" s="30" t="s">
        <v>641</v>
      </c>
      <c r="G168" s="30" t="s">
        <v>657</v>
      </c>
      <c r="H168" s="30" t="s">
        <v>658</v>
      </c>
      <c r="I168" s="30" t="s">
        <v>659</v>
      </c>
      <c r="J168" s="30" t="s">
        <v>660</v>
      </c>
      <c r="Q168" s="30" t="s">
        <v>661</v>
      </c>
      <c r="R168" s="30" t="s">
        <v>662</v>
      </c>
      <c r="S168" s="30" t="s">
        <v>663</v>
      </c>
    </row>
    <row r="169" spans="1:19" x14ac:dyDescent="0.25">
      <c r="A169" s="30" t="s">
        <v>92</v>
      </c>
      <c r="K169" s="30" t="s">
        <v>664</v>
      </c>
      <c r="L169" s="30" t="s">
        <v>665</v>
      </c>
    </row>
    <row r="170" spans="1:19" x14ac:dyDescent="0.25">
      <c r="A170" s="30" t="s">
        <v>91</v>
      </c>
      <c r="K170" s="30" t="s">
        <v>666</v>
      </c>
      <c r="L170" s="30" t="s">
        <v>667</v>
      </c>
      <c r="M170" s="30" t="s">
        <v>668</v>
      </c>
      <c r="N170" s="30" t="s">
        <v>669</v>
      </c>
      <c r="O170" s="30" t="s">
        <v>670</v>
      </c>
      <c r="P170" s="30" t="s">
        <v>671</v>
      </c>
    </row>
    <row r="171" spans="1:19" x14ac:dyDescent="0.25">
      <c r="A171" s="30" t="s">
        <v>92</v>
      </c>
    </row>
    <row r="172" spans="1:19" x14ac:dyDescent="0.25">
      <c r="A172" s="30" t="s">
        <v>91</v>
      </c>
      <c r="F172" s="30" t="s">
        <v>641</v>
      </c>
      <c r="G172" s="30" t="s">
        <v>672</v>
      </c>
      <c r="H172" s="30" t="s">
        <v>673</v>
      </c>
      <c r="I172" s="30" t="s">
        <v>674</v>
      </c>
      <c r="J172" s="30" t="s">
        <v>675</v>
      </c>
      <c r="Q172" s="30" t="s">
        <v>676</v>
      </c>
      <c r="R172" s="30" t="s">
        <v>677</v>
      </c>
      <c r="S172" s="30" t="s">
        <v>678</v>
      </c>
    </row>
    <row r="173" spans="1:19" x14ac:dyDescent="0.25">
      <c r="A173" s="30" t="s">
        <v>92</v>
      </c>
      <c r="K173" s="30" t="s">
        <v>679</v>
      </c>
      <c r="L173" s="30" t="s">
        <v>680</v>
      </c>
    </row>
    <row r="174" spans="1:19" x14ac:dyDescent="0.25">
      <c r="A174" s="30" t="s">
        <v>91</v>
      </c>
      <c r="K174" s="30" t="s">
        <v>681</v>
      </c>
      <c r="L174" s="30" t="s">
        <v>682</v>
      </c>
      <c r="M174" s="30" t="s">
        <v>683</v>
      </c>
      <c r="N174" s="30" t="s">
        <v>684</v>
      </c>
      <c r="O174" s="30" t="s">
        <v>685</v>
      </c>
      <c r="P174" s="30" t="s">
        <v>686</v>
      </c>
    </row>
    <row r="175" spans="1:19" x14ac:dyDescent="0.25">
      <c r="A175" s="30" t="s">
        <v>92</v>
      </c>
    </row>
    <row r="176" spans="1:19" x14ac:dyDescent="0.25">
      <c r="A176" s="30" t="s">
        <v>91</v>
      </c>
      <c r="F176" s="30" t="s">
        <v>641</v>
      </c>
      <c r="G176" s="30" t="s">
        <v>687</v>
      </c>
      <c r="H176" s="30" t="s">
        <v>688</v>
      </c>
      <c r="I176" s="30" t="s">
        <v>689</v>
      </c>
      <c r="J176" s="30" t="s">
        <v>690</v>
      </c>
      <c r="Q176" s="30" t="s">
        <v>691</v>
      </c>
      <c r="R176" s="30" t="s">
        <v>692</v>
      </c>
      <c r="S176" s="30" t="s">
        <v>693</v>
      </c>
    </row>
    <row r="177" spans="1:19" x14ac:dyDescent="0.25">
      <c r="A177" s="30" t="s">
        <v>92</v>
      </c>
      <c r="K177" s="30" t="s">
        <v>694</v>
      </c>
      <c r="L177" s="30" t="s">
        <v>695</v>
      </c>
    </row>
    <row r="178" spans="1:19" x14ac:dyDescent="0.25">
      <c r="A178" s="30" t="s">
        <v>91</v>
      </c>
      <c r="K178" s="30" t="s">
        <v>696</v>
      </c>
      <c r="L178" s="30" t="s">
        <v>697</v>
      </c>
      <c r="M178" s="30" t="s">
        <v>698</v>
      </c>
      <c r="N178" s="30" t="s">
        <v>699</v>
      </c>
      <c r="O178" s="30" t="s">
        <v>700</v>
      </c>
      <c r="P178" s="30" t="s">
        <v>701</v>
      </c>
    </row>
    <row r="179" spans="1:19" x14ac:dyDescent="0.25">
      <c r="A179" s="30" t="s">
        <v>92</v>
      </c>
    </row>
    <row r="180" spans="1:19" x14ac:dyDescent="0.25">
      <c r="A180" s="30" t="s">
        <v>91</v>
      </c>
      <c r="F180" s="30" t="s">
        <v>641</v>
      </c>
      <c r="G180" s="30" t="s">
        <v>702</v>
      </c>
      <c r="H180" s="30" t="s">
        <v>703</v>
      </c>
      <c r="I180" s="30" t="s">
        <v>704</v>
      </c>
      <c r="J180" s="30" t="s">
        <v>705</v>
      </c>
      <c r="Q180" s="30" t="s">
        <v>706</v>
      </c>
      <c r="R180" s="30" t="s">
        <v>707</v>
      </c>
      <c r="S180" s="30" t="s">
        <v>708</v>
      </c>
    </row>
    <row r="181" spans="1:19" x14ac:dyDescent="0.25">
      <c r="A181" s="30" t="s">
        <v>92</v>
      </c>
      <c r="K181" s="30" t="s">
        <v>709</v>
      </c>
      <c r="L181" s="30" t="s">
        <v>710</v>
      </c>
    </row>
    <row r="182" spans="1:19" x14ac:dyDescent="0.25">
      <c r="A182" s="30" t="s">
        <v>91</v>
      </c>
      <c r="K182" s="30" t="s">
        <v>711</v>
      </c>
      <c r="L182" s="30" t="s">
        <v>712</v>
      </c>
      <c r="M182" s="30" t="s">
        <v>713</v>
      </c>
      <c r="N182" s="30" t="s">
        <v>714</v>
      </c>
      <c r="O182" s="30" t="s">
        <v>715</v>
      </c>
      <c r="P182" s="30" t="s">
        <v>716</v>
      </c>
    </row>
    <row r="183" spans="1:19" x14ac:dyDescent="0.25">
      <c r="A183" s="30" t="s">
        <v>92</v>
      </c>
    </row>
    <row r="184" spans="1:19" x14ac:dyDescent="0.25">
      <c r="A184" s="30" t="s">
        <v>91</v>
      </c>
      <c r="F184" s="30" t="s">
        <v>641</v>
      </c>
      <c r="G184" s="30" t="s">
        <v>717</v>
      </c>
      <c r="H184" s="30" t="s">
        <v>718</v>
      </c>
      <c r="I184" s="30" t="s">
        <v>719</v>
      </c>
      <c r="J184" s="30" t="s">
        <v>720</v>
      </c>
      <c r="Q184" s="30" t="s">
        <v>721</v>
      </c>
      <c r="R184" s="30" t="s">
        <v>722</v>
      </c>
      <c r="S184" s="30" t="s">
        <v>723</v>
      </c>
    </row>
    <row r="185" spans="1:19" x14ac:dyDescent="0.25">
      <c r="A185" s="30" t="s">
        <v>92</v>
      </c>
      <c r="K185" s="30" t="s">
        <v>724</v>
      </c>
      <c r="L185" s="30" t="s">
        <v>725</v>
      </c>
    </row>
    <row r="186" spans="1:19" x14ac:dyDescent="0.25">
      <c r="A186" s="30" t="s">
        <v>91</v>
      </c>
      <c r="K186" s="30" t="s">
        <v>726</v>
      </c>
      <c r="L186" s="30" t="s">
        <v>727</v>
      </c>
      <c r="M186" s="30" t="s">
        <v>728</v>
      </c>
      <c r="N186" s="30" t="s">
        <v>729</v>
      </c>
      <c r="O186" s="30" t="s">
        <v>730</v>
      </c>
      <c r="P186" s="30" t="s">
        <v>731</v>
      </c>
    </row>
    <row r="187" spans="1:19" x14ac:dyDescent="0.25">
      <c r="A187" s="30" t="s">
        <v>92</v>
      </c>
    </row>
    <row r="188" spans="1:19" x14ac:dyDescent="0.25">
      <c r="A188" s="30" t="s">
        <v>91</v>
      </c>
      <c r="F188" s="30" t="s">
        <v>641</v>
      </c>
      <c r="G188" s="30" t="s">
        <v>732</v>
      </c>
      <c r="H188" s="30" t="s">
        <v>733</v>
      </c>
      <c r="I188" s="30" t="s">
        <v>734</v>
      </c>
      <c r="J188" s="30" t="s">
        <v>735</v>
      </c>
      <c r="Q188" s="30" t="s">
        <v>736</v>
      </c>
      <c r="R188" s="30" t="s">
        <v>737</v>
      </c>
      <c r="S188" s="30" t="s">
        <v>738</v>
      </c>
    </row>
    <row r="189" spans="1:19" x14ac:dyDescent="0.25">
      <c r="A189" s="30" t="s">
        <v>92</v>
      </c>
      <c r="K189" s="30" t="s">
        <v>739</v>
      </c>
      <c r="L189" s="30" t="s">
        <v>740</v>
      </c>
    </row>
    <row r="190" spans="1:19" x14ac:dyDescent="0.25">
      <c r="A190" s="30" t="s">
        <v>91</v>
      </c>
      <c r="K190" s="30" t="s">
        <v>741</v>
      </c>
      <c r="L190" s="30" t="s">
        <v>742</v>
      </c>
      <c r="M190" s="30" t="s">
        <v>743</v>
      </c>
      <c r="N190" s="30" t="s">
        <v>744</v>
      </c>
      <c r="O190" s="30" t="s">
        <v>745</v>
      </c>
      <c r="P190" s="30" t="s">
        <v>746</v>
      </c>
    </row>
    <row r="191" spans="1:19" x14ac:dyDescent="0.25">
      <c r="A191" s="30" t="s">
        <v>92</v>
      </c>
    </row>
    <row r="192" spans="1:19" x14ac:dyDescent="0.25">
      <c r="F192" s="30" t="s">
        <v>39</v>
      </c>
      <c r="J192" s="30" t="s">
        <v>85</v>
      </c>
      <c r="P192" s="30" t="s">
        <v>86</v>
      </c>
    </row>
    <row r="193" spans="1:16" x14ac:dyDescent="0.25">
      <c r="A193" s="30" t="s">
        <v>8</v>
      </c>
    </row>
    <row r="194" spans="1:16" x14ac:dyDescent="0.25">
      <c r="F194" s="30" t="s">
        <v>9</v>
      </c>
      <c r="J194" s="30" t="s">
        <v>747</v>
      </c>
      <c r="P194" s="30" t="s">
        <v>748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Omnigen</vt:lpstr>
      <vt:lpstr>Animate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Costa</dc:creator>
  <cp:lastModifiedBy>Sean Costa</cp:lastModifiedBy>
  <cp:lastPrinted>2020-07-06T20:00:31Z</cp:lastPrinted>
  <dcterms:created xsi:type="dcterms:W3CDTF">2019-05-30T21:29:57Z</dcterms:created>
  <dcterms:modified xsi:type="dcterms:W3CDTF">2020-11-14T00:24:58Z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1033</vt:lpwstr>
  </property>
</Properties>
</file>