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codeName="ThisWorkbook" defaultThemeVersion="124226"/>
  <mc:AlternateContent xmlns:mc="http://schemas.openxmlformats.org/markup-compatibility/2006">
    <mc:Choice Requires="x15">
      <x15ac:absPath xmlns:x15ac="http://schemas.microsoft.com/office/spreadsheetml/2010/11/ac" url="\\pahc.com\sites\US-IL\General\Rebates &amp; P-E\OG IMMUNITY CHALLENGE\Prince Immunity Rebates\FY20\Q2 Incentive Registration\"/>
    </mc:Choice>
  </mc:AlternateContent>
  <xr:revisionPtr revIDLastSave="0" documentId="8_{75A2EC83-DA9C-4577-8941-C6E31EA5F146}" xr6:coauthVersionLast="36" xr6:coauthVersionMax="36" xr10:uidLastSave="{00000000-0000-0000-0000-000000000000}"/>
  <bookViews>
    <workbookView xWindow="0" yWindow="0" windowWidth="28800" windowHeight="12300" xr2:uid="{00000000-000D-0000-FFFF-FFFF00000000}"/>
  </bookViews>
  <sheets>
    <sheet name="OmniGen Difference" sheetId="5" r:id="rId1"/>
    <sheet name="No Incentive Form" sheetId="6" r:id="rId2"/>
  </sheets>
  <definedNames>
    <definedName name="_xlnm.Print_Area" localSheetId="1">'No Incentive Form'!$A$1:$T$40</definedName>
    <definedName name="_xlnm.Print_Area" localSheetId="0">'OmniGen Difference'!$A$1:$T$44</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24" i="6" l="1"/>
  <c r="P29" i="6" s="1"/>
  <c r="R20" i="6"/>
  <c r="P20" i="6"/>
  <c r="N20" i="6"/>
  <c r="R18" i="6"/>
  <c r="P18" i="6"/>
  <c r="N18" i="6"/>
  <c r="F17" i="6"/>
  <c r="R16" i="6"/>
  <c r="P16" i="6"/>
  <c r="N16" i="6"/>
  <c r="R14" i="6"/>
  <c r="P14" i="6"/>
  <c r="N14" i="6"/>
  <c r="K30" i="5"/>
  <c r="E24" i="5" l="1"/>
  <c r="R20" i="5" l="1"/>
  <c r="P20" i="5"/>
  <c r="N20" i="5"/>
  <c r="N18" i="5"/>
  <c r="P18" i="5"/>
  <c r="R18" i="5"/>
  <c r="R16" i="5"/>
  <c r="P16" i="5"/>
  <c r="N16" i="5"/>
  <c r="R14" i="5"/>
  <c r="P14" i="5"/>
  <c r="N14" i="5"/>
  <c r="P29" i="5" l="1"/>
  <c r="F17" i="5" l="1"/>
  <c r="P31" i="5" l="1"/>
</calcChain>
</file>

<file path=xl/sharedStrings.xml><?xml version="1.0" encoding="utf-8"?>
<sst xmlns="http://schemas.openxmlformats.org/spreadsheetml/2006/main" count="156" uniqueCount="95">
  <si>
    <t>Date</t>
  </si>
  <si>
    <t>OmniGen-AF® Incentive</t>
  </si>
  <si>
    <t>Start Date</t>
  </si>
  <si>
    <t>End Date</t>
  </si>
  <si>
    <t>Day Feeding Period</t>
  </si>
  <si>
    <t>Total Cows</t>
  </si>
  <si>
    <t>Fresh Cows</t>
  </si>
  <si>
    <t>Metritis (number of cases)</t>
  </si>
  <si>
    <t>Bulk Tank SCC</t>
  </si>
  <si>
    <t>Dairy Technical Specialist Signature</t>
  </si>
  <si>
    <t>Dairy Owner Signature</t>
  </si>
  <si>
    <t>Program Details</t>
  </si>
  <si>
    <t>Total Incentive</t>
  </si>
  <si>
    <t>Target</t>
  </si>
  <si>
    <t>Yes</t>
  </si>
  <si>
    <t>No</t>
  </si>
  <si>
    <t>Dairy Information</t>
  </si>
  <si>
    <t>Dairy Name</t>
  </si>
  <si>
    <t>Dairy Owner</t>
  </si>
  <si>
    <t>Contact (Phone / Email)</t>
  </si>
  <si>
    <t>Nutritionist Information</t>
  </si>
  <si>
    <t>8-Week Milk</t>
  </si>
  <si>
    <t>SCC 1st Test</t>
  </si>
  <si>
    <t>Herd Breakdown</t>
  </si>
  <si>
    <t>Consultant / Nutritionist</t>
  </si>
  <si>
    <t>Group or Company</t>
  </si>
  <si>
    <t>Enrolled Cows</t>
  </si>
  <si>
    <t>Mastitis Cases / Month</t>
  </si>
  <si>
    <t>Retained Placenta (% Fresh Cows)</t>
  </si>
  <si>
    <t>Ketosis (% Fresh Cows)</t>
  </si>
  <si>
    <t>Metritis (% Fresh Cows)</t>
  </si>
  <si>
    <t>Displaced Abomassum (% Fresh Cows)</t>
  </si>
  <si>
    <t>Abortions (cases/month)</t>
  </si>
  <si>
    <t>Hospital Pens (cows/day)</t>
  </si>
  <si>
    <t>&lt;60 Days In Milk Culls</t>
  </si>
  <si>
    <t>Death Loss (cows/month)</t>
  </si>
  <si>
    <t>Milk And Milk Quality</t>
  </si>
  <si>
    <t>Health &amp; Disease Issues</t>
  </si>
  <si>
    <t>Retained Placenta (number of cases)</t>
  </si>
  <si>
    <t>Upon Registration:</t>
  </si>
  <si>
    <t>Upon Completion:</t>
  </si>
  <si>
    <t>OmniGen-AF</t>
  </si>
  <si>
    <t>Lactating Cows</t>
  </si>
  <si>
    <t>Phibro Agrees to:</t>
  </si>
  <si>
    <t>The Dairy Agrees to:</t>
  </si>
  <si>
    <t>Before OmniGen-AF</t>
  </si>
  <si>
    <t>Still Feeding OmniGen-AF?</t>
  </si>
  <si>
    <r>
      <rPr>
        <sz val="9"/>
        <rFont val="Calibri"/>
        <family val="2"/>
      </rPr>
      <t>•</t>
    </r>
    <r>
      <rPr>
        <i/>
        <sz val="9"/>
        <rFont val="Arial"/>
        <family val="2"/>
      </rPr>
      <t xml:space="preserve"> Review dairy records 120 days prior to start date and the 120 day period the prior year</t>
    </r>
  </si>
  <si>
    <r>
      <rPr>
        <sz val="10"/>
        <rFont val="Calibri"/>
        <family val="2"/>
      </rPr>
      <t xml:space="preserve">• </t>
    </r>
    <r>
      <rPr>
        <i/>
        <sz val="9"/>
        <rFont val="Arial"/>
        <family val="2"/>
      </rPr>
      <t>Schedule on farm meetings to assist in implementation, monitor program activities, and collect data</t>
    </r>
  </si>
  <si>
    <r>
      <rPr>
        <sz val="9"/>
        <rFont val="Calibri"/>
        <family val="2"/>
      </rPr>
      <t>•</t>
    </r>
    <r>
      <rPr>
        <i/>
        <sz val="9"/>
        <rFont val="Arial"/>
        <family val="2"/>
      </rPr>
      <t xml:space="preserve"> Schedule additional dairy visits as necessary by the dairy owner, managers, or other key advisors at the discretion of the Phibro Dairy Technical Specialist</t>
    </r>
  </si>
  <si>
    <r>
      <rPr>
        <sz val="9"/>
        <rFont val="Calibri"/>
        <family val="2"/>
      </rPr>
      <t>•</t>
    </r>
    <r>
      <rPr>
        <i/>
        <sz val="9"/>
        <rFont val="Arial"/>
        <family val="2"/>
      </rPr>
      <t xml:space="preserve"> Feed OmniGen-AF®  at the rate of  56g (2oz)/head/day until the agreed upon end date stated above to agreed upon groups</t>
    </r>
  </si>
  <si>
    <r>
      <rPr>
        <sz val="9"/>
        <rFont val="Calibri"/>
        <family val="2"/>
      </rPr>
      <t xml:space="preserve">• </t>
    </r>
    <r>
      <rPr>
        <i/>
        <sz val="9"/>
        <rFont val="Arial"/>
        <family val="2"/>
      </rPr>
      <t>Provide access to appropriate records assuring accurate usage of OmniGen-AF per Phibro recommendations</t>
    </r>
  </si>
  <si>
    <r>
      <rPr>
        <sz val="9"/>
        <rFont val="Calibri"/>
        <family val="2"/>
      </rPr>
      <t>•</t>
    </r>
    <r>
      <rPr>
        <i/>
        <sz val="9"/>
        <rFont val="Arial"/>
        <family val="2"/>
      </rPr>
      <t xml:space="preserve"> Assure Omnigen-AF continues to be fed in the event of any changes in feed or premix changes that may be required</t>
    </r>
  </si>
  <si>
    <r>
      <rPr>
        <sz val="9"/>
        <rFont val="Calibri"/>
        <family val="2"/>
      </rPr>
      <t>•</t>
    </r>
    <r>
      <rPr>
        <i/>
        <sz val="9"/>
        <rFont val="Arial"/>
        <family val="2"/>
      </rPr>
      <t xml:space="preserve"> Allow access to appropriate herd production and health records via Dairy Comp 305 or PCDART</t>
    </r>
  </si>
  <si>
    <r>
      <rPr>
        <sz val="9"/>
        <rFont val="Calibri"/>
        <family val="2"/>
      </rPr>
      <t>•</t>
    </r>
    <r>
      <rPr>
        <i/>
        <sz val="9"/>
        <rFont val="Arial"/>
        <family val="2"/>
      </rPr>
      <t xml:space="preserve"> Agree to continue to feed Omnigen-AF if agreed upon health or productivity metrics are achieved</t>
    </r>
  </si>
  <si>
    <t>Dry &amp; Pre-fresh Cows</t>
  </si>
  <si>
    <t>All required for Immunity Challenge program</t>
  </si>
  <si>
    <t>Number included for Immunity Challenge</t>
  </si>
  <si>
    <t>Total Cows on Immunity Challenge</t>
  </si>
  <si>
    <t>Ketosis (Number of Cases)</t>
  </si>
  <si>
    <t>Displaced Abomassum</t>
  </si>
  <si>
    <r>
      <t xml:space="preserve">1.      For </t>
    </r>
    <r>
      <rPr>
        <b/>
        <sz val="9"/>
        <rFont val="Arial"/>
        <family val="2"/>
      </rPr>
      <t xml:space="preserve">Herd Breakdown </t>
    </r>
    <r>
      <rPr>
        <sz val="9"/>
        <rFont val="Arial"/>
        <family val="2"/>
      </rPr>
      <t>enter the following:</t>
    </r>
  </si>
  <si>
    <r>
      <t xml:space="preserve">b.     </t>
    </r>
    <r>
      <rPr>
        <b/>
        <sz val="9"/>
        <rFont val="Arial"/>
        <family val="2"/>
      </rPr>
      <t>Dry &amp; Pre-fresh cows</t>
    </r>
    <r>
      <rPr>
        <sz val="9"/>
        <rFont val="Arial"/>
        <family val="2"/>
      </rPr>
      <t>.  All must be enrolled in the Immunity Challenge.</t>
    </r>
  </si>
  <si>
    <r>
      <t xml:space="preserve">c.      </t>
    </r>
    <r>
      <rPr>
        <b/>
        <sz val="9"/>
        <rFont val="Arial"/>
        <family val="2"/>
      </rPr>
      <t>Lactating Cows</t>
    </r>
    <r>
      <rPr>
        <sz val="9"/>
        <rFont val="Arial"/>
        <family val="2"/>
      </rPr>
      <t xml:space="preserve">.  Include the total number of lactating cows that will be included in the Immunity Challenge.  You have the flexibility to include targeted groups of lactating cows.  It is not required to include all cows.  </t>
    </r>
  </si>
  <si>
    <r>
      <t xml:space="preserve">2.      For </t>
    </r>
    <r>
      <rPr>
        <b/>
        <sz val="9"/>
        <rFont val="Arial"/>
        <family val="2"/>
      </rPr>
      <t>Herd Metrics</t>
    </r>
    <r>
      <rPr>
        <sz val="9"/>
        <rFont val="Arial"/>
        <family val="2"/>
      </rPr>
      <t xml:space="preserve">.  </t>
    </r>
  </si>
  <si>
    <r>
      <t>a.     </t>
    </r>
    <r>
      <rPr>
        <b/>
        <sz val="9"/>
        <rFont val="Arial"/>
        <family val="2"/>
      </rPr>
      <t>Total Cows</t>
    </r>
    <r>
      <rPr>
        <sz val="9"/>
        <rFont val="Arial"/>
        <family val="2"/>
      </rPr>
      <t>.  Includes all dry, pre-fresh and lactating cows on the dairy.</t>
    </r>
  </si>
  <si>
    <t>a.     Enter as many as you can from the on-farm records.</t>
  </si>
  <si>
    <r>
      <t>b.     You must have</t>
    </r>
    <r>
      <rPr>
        <b/>
        <sz val="9"/>
        <rFont val="Arial"/>
        <family val="2"/>
      </rPr>
      <t xml:space="preserve"> 8 metrics in tota</t>
    </r>
    <r>
      <rPr>
        <sz val="9"/>
        <rFont val="Arial"/>
        <family val="2"/>
      </rPr>
      <t xml:space="preserve">l with a minimum of </t>
    </r>
    <r>
      <rPr>
        <b/>
        <sz val="9"/>
        <rFont val="Arial"/>
        <family val="2"/>
      </rPr>
      <t>4 having targets</t>
    </r>
    <r>
      <rPr>
        <sz val="9"/>
        <rFont val="Arial"/>
        <family val="2"/>
      </rPr>
      <t xml:space="preserve"> mutually set with you and the dairy owner.</t>
    </r>
  </si>
  <si>
    <t>OmniGen-AF®</t>
  </si>
  <si>
    <r>
      <t>a.     For herds greater than</t>
    </r>
    <r>
      <rPr>
        <b/>
        <sz val="9"/>
        <rFont val="Arial"/>
        <family val="2"/>
      </rPr>
      <t xml:space="preserve"> 1,000</t>
    </r>
    <r>
      <rPr>
        <sz val="9"/>
        <rFont val="Arial"/>
        <family val="2"/>
      </rPr>
      <t xml:space="preserve"> total cows, Dairy Technology Manager and immediate supervisor approval required </t>
    </r>
    <r>
      <rPr>
        <b/>
        <sz val="9"/>
        <rFont val="Arial"/>
        <family val="2"/>
      </rPr>
      <t>BEFORE</t>
    </r>
    <r>
      <rPr>
        <sz val="9"/>
        <rFont val="Arial"/>
        <family val="2"/>
      </rPr>
      <t xml:space="preserve"> submission of the registration.</t>
    </r>
  </si>
  <si>
    <t>Cows Consuming OmniGen-AF</t>
  </si>
  <si>
    <t>All cows in the dry &amp; lactating pens</t>
  </si>
  <si>
    <t>Street Address (City, St. Zip)</t>
  </si>
  <si>
    <t>Other 1</t>
  </si>
  <si>
    <r>
      <t xml:space="preserve">3.      Review the Program Details with the </t>
    </r>
    <r>
      <rPr>
        <b/>
        <sz val="9"/>
        <rFont val="Arial"/>
        <family val="2"/>
      </rPr>
      <t>Dairy Owner</t>
    </r>
    <r>
      <rPr>
        <sz val="9"/>
        <rFont val="Arial"/>
        <family val="2"/>
      </rPr>
      <t>.</t>
    </r>
  </si>
  <si>
    <r>
      <t xml:space="preserve">4.      After review with the Dairy Owner &amp; Nutritionist, email the form to </t>
    </r>
    <r>
      <rPr>
        <b/>
        <sz val="9"/>
        <rFont val="Arial"/>
        <family val="2"/>
      </rPr>
      <t>Prince Agri Immunity Challenge</t>
    </r>
    <r>
      <rPr>
        <sz val="9"/>
        <rFont val="Arial"/>
        <family val="2"/>
      </rPr>
      <t>.  Please copy your supervisor and DTM.</t>
    </r>
  </si>
  <si>
    <r>
      <t xml:space="preserve">5.      At the end of the designated Immunity Challenge period collect the final data from the farm.  Be sure to check </t>
    </r>
    <r>
      <rPr>
        <b/>
        <sz val="9"/>
        <rFont val="Arial"/>
        <family val="2"/>
      </rPr>
      <t>YES or NO</t>
    </r>
    <r>
      <rPr>
        <sz val="9"/>
        <rFont val="Arial"/>
        <family val="2"/>
      </rPr>
      <t xml:space="preserve"> where indicated on continued OmniGen-AF usage.  </t>
    </r>
  </si>
  <si>
    <t>OmniGen-AF® Total Cows</t>
  </si>
  <si>
    <r>
      <t>The OmniGen-AF</t>
    </r>
    <r>
      <rPr>
        <b/>
        <vertAlign val="superscript"/>
        <sz val="20"/>
        <rFont val="Arial"/>
        <family val="2"/>
      </rPr>
      <t>®</t>
    </r>
    <r>
      <rPr>
        <b/>
        <sz val="20"/>
        <rFont val="Arial"/>
        <family val="2"/>
      </rPr>
      <t xml:space="preserve"> Immunity Challenge</t>
    </r>
  </si>
  <si>
    <r>
      <t xml:space="preserve">6.      Obtain dairy owner signature as well as place your signature on the completed form and send to </t>
    </r>
    <r>
      <rPr>
        <b/>
        <sz val="9"/>
        <rFont val="Arial"/>
        <family val="2"/>
      </rPr>
      <t xml:space="preserve">Prince Agri Immunity Challenge.  </t>
    </r>
    <r>
      <rPr>
        <sz val="9"/>
        <rFont val="Arial"/>
        <family val="2"/>
      </rPr>
      <t xml:space="preserve">Copy your DTM and supervisor.  This will initiate the rebate payment.  </t>
    </r>
  </si>
  <si>
    <r>
      <t>The OmniGen-AF</t>
    </r>
    <r>
      <rPr>
        <b/>
        <vertAlign val="superscript"/>
        <sz val="20"/>
        <rFont val="Arial"/>
        <family val="2"/>
      </rPr>
      <t>®</t>
    </r>
    <r>
      <rPr>
        <b/>
        <sz val="20"/>
        <rFont val="Arial"/>
        <family val="2"/>
      </rPr>
      <t xml:space="preserve"> FY20 Q2 Challenge</t>
    </r>
  </si>
  <si>
    <t>Total Cows Consuming OmniGen</t>
  </si>
  <si>
    <t># Consuming OmniGen</t>
  </si>
  <si>
    <r>
      <t xml:space="preserve">3.      Email the form to </t>
    </r>
    <r>
      <rPr>
        <b/>
        <sz val="9"/>
        <rFont val="Arial"/>
        <family val="2"/>
      </rPr>
      <t>Prince Agri Immunity Challenge</t>
    </r>
    <r>
      <rPr>
        <sz val="9"/>
        <rFont val="Arial"/>
        <family val="2"/>
      </rPr>
      <t>.  Please copy your supervisor and DTM.</t>
    </r>
  </si>
  <si>
    <r>
      <t xml:space="preserve">4.      At the end of the designated Immunity Challenge period collect the final data from the farm.  Be sure to check </t>
    </r>
    <r>
      <rPr>
        <b/>
        <sz val="9"/>
        <rFont val="Arial"/>
        <family val="2"/>
      </rPr>
      <t>YES or NO</t>
    </r>
    <r>
      <rPr>
        <sz val="9"/>
        <rFont val="Arial"/>
        <family val="2"/>
      </rPr>
      <t xml:space="preserve"> where indicated on continued OmniGen-AF usage.  </t>
    </r>
  </si>
  <si>
    <r>
      <t xml:space="preserve">5.      A signature from the dairy is NOT required, but this form should still be submitted to Prince Agri Immunity Challenge for data tracking. </t>
    </r>
    <r>
      <rPr>
        <b/>
        <sz val="9"/>
        <rFont val="Arial"/>
        <family val="2"/>
      </rPr>
      <t xml:space="preserve">  </t>
    </r>
    <r>
      <rPr>
        <sz val="9"/>
        <rFont val="Arial"/>
        <family val="2"/>
      </rPr>
      <t xml:space="preserve">Copy your DTM and supervisor.  </t>
    </r>
  </si>
  <si>
    <t xml:space="preserve">This form is to be completed for herds starting OmniGen for which no additional incentives were offered. </t>
  </si>
  <si>
    <t>Abts Champion Dairy</t>
  </si>
  <si>
    <t>Keith and Stephanie Abts</t>
  </si>
  <si>
    <t>6493 CTH K, New Franken, WI 54229</t>
  </si>
  <si>
    <t>(920) 973-6547</t>
  </si>
  <si>
    <t>Stephanie Abts</t>
  </si>
  <si>
    <t>Rio Creek Feed Mill</t>
  </si>
  <si>
    <t>N7295 Feed Mill Lane, Algoma WI 54201</t>
  </si>
  <si>
    <t>Don Larson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</si>
</sst>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_(* #,##0_);_(* \(#,##0\);_(* &quot;-&quot;??_);_(@_)"/>
    <numFmt numFmtId="165" formatCode="[$-409]dd\-mmm\-yy;@"/>
    <numFmt numFmtId="166" formatCode="&quot;$&quot;#,##0.00"/>
    <numFmt numFmtId="167" formatCode="[$-409]d\-mmm\-yy;@"/>
    <numFmt numFmtId="168" formatCode="[$-1009]d\-mmm\-yy;@"/>
  </numFmts>
  <fonts count="34" x14ac:knownFonts="1">
    <font>
      <sz val="10"/>
      <name val="Arial"/>
    </font>
    <font>
      <sz val="10"/>
      <name val="Arial"/>
      <family val="2"/>
    </font>
    <font>
      <sz val="8"/>
      <name val="Arial"/>
      <family val="2"/>
    </font>
    <font>
      <b/>
      <sz val="10"/>
      <name val="Arial"/>
      <family val="2"/>
    </font>
    <font>
      <b/>
      <sz val="14"/>
      <name val="Arial"/>
      <family val="2"/>
    </font>
    <font>
      <b/>
      <sz val="8"/>
      <name val="Arial"/>
      <family val="2"/>
    </font>
    <font>
      <b/>
      <i/>
      <sz val="10"/>
      <color theme="0"/>
      <name val="Arial"/>
      <family val="2"/>
    </font>
    <font>
      <b/>
      <i/>
      <sz val="8"/>
      <name val="Arial"/>
      <family val="2"/>
    </font>
    <font>
      <b/>
      <i/>
      <sz val="9"/>
      <name val="Arial"/>
      <family val="2"/>
    </font>
    <font>
      <b/>
      <i/>
      <sz val="8"/>
      <color rgb="FF002060"/>
      <name val="Arial"/>
      <family val="2"/>
    </font>
    <font>
      <b/>
      <sz val="9"/>
      <name val="Arial"/>
      <family val="2"/>
    </font>
    <font>
      <b/>
      <sz val="11"/>
      <name val="Arial"/>
      <family val="2"/>
    </font>
    <font>
      <sz val="14"/>
      <name val="Arial"/>
      <family val="2"/>
    </font>
    <font>
      <b/>
      <i/>
      <sz val="10"/>
      <color theme="1"/>
      <name val="Arial"/>
      <family val="2"/>
    </font>
    <font>
      <b/>
      <sz val="11"/>
      <color theme="0"/>
      <name val="Arial"/>
      <family val="2"/>
    </font>
    <font>
      <b/>
      <sz val="20"/>
      <name val="Arial"/>
      <family val="2"/>
    </font>
    <font>
      <b/>
      <i/>
      <sz val="11"/>
      <name val="Arial"/>
      <family val="2"/>
    </font>
    <font>
      <b/>
      <i/>
      <sz val="12"/>
      <name val="Arial"/>
      <family val="2"/>
    </font>
    <font>
      <b/>
      <i/>
      <sz val="14"/>
      <name val="Arial"/>
      <family val="2"/>
    </font>
    <font>
      <b/>
      <vertAlign val="superscript"/>
      <sz val="20"/>
      <name val="Arial"/>
      <family val="2"/>
    </font>
    <font>
      <b/>
      <i/>
      <sz val="10"/>
      <name val="Arial"/>
      <family val="2"/>
    </font>
    <font>
      <i/>
      <sz val="9"/>
      <name val="Arial"/>
      <family val="2"/>
    </font>
    <font>
      <i/>
      <sz val="10"/>
      <color theme="0"/>
      <name val="Arial"/>
      <family val="2"/>
    </font>
    <font>
      <i/>
      <sz val="8"/>
      <name val="Arial"/>
      <family val="2"/>
    </font>
    <font>
      <b/>
      <u/>
      <sz val="10"/>
      <name val="Arial"/>
      <family val="2"/>
    </font>
    <font>
      <sz val="8"/>
      <color theme="1"/>
      <name val="Arial"/>
      <family val="2"/>
    </font>
    <font>
      <sz val="9"/>
      <name val="Arial"/>
      <family val="2"/>
    </font>
    <font>
      <sz val="9"/>
      <name val="Calibri"/>
      <family val="2"/>
    </font>
    <font>
      <sz val="10"/>
      <name val="Calibri"/>
      <family val="2"/>
    </font>
    <font>
      <sz val="11"/>
      <name val="Arial"/>
      <family val="2"/>
    </font>
    <font>
      <sz val="9"/>
      <color rgb="FF000000"/>
      <name val="Arial"/>
      <family val="2"/>
    </font>
    <font>
      <sz val="4"/>
      <name val="Arial"/>
      <family val="2"/>
    </font>
    <font>
      <sz val="3"/>
      <name val="Arial"/>
      <family val="2"/>
    </font>
    <font>
      <i/>
      <sz val="10"/>
      <name val="Arial"/>
      <family val="2"/>
    </font>
  </fonts>
  <fills count="6">
    <fill>
      <patternFill patternType="none"/>
    </fill>
    <fill>
      <patternFill patternType="gray125"/>
    </fill>
    <fill>
      <patternFill patternType="solid">
        <fgColor theme="0"/>
        <bgColor indexed="64"/>
      </patternFill>
    </fill>
    <fill>
      <patternFill patternType="gray0625">
        <bgColor theme="0" tint="-0.24994659260841701"/>
      </patternFill>
    </fill>
    <fill>
      <patternFill patternType="solid">
        <fgColor rgb="FF92D050"/>
        <bgColor indexed="64"/>
      </patternFill>
    </fill>
    <fill>
      <patternFill patternType="solid">
        <fgColor rgb="FF3B1AB2"/>
        <bgColor indexed="64"/>
      </patternFill>
    </fill>
  </fills>
  <borders count="38">
    <border>
      <left/>
      <right/>
      <top/>
      <bottom/>
      <diagonal/>
    </border>
    <border>
      <left/>
      <right/>
      <top/>
      <bottom style="medium">
        <color indexed="64"/>
      </bottom>
      <diagonal/>
    </border>
    <border>
      <left/>
      <right/>
      <top style="medium">
        <color indexed="64"/>
      </top>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92D050"/>
      </left>
      <right style="medium">
        <color rgb="FF92D050"/>
      </right>
      <top style="medium">
        <color rgb="FF92D050"/>
      </top>
      <bottom style="medium">
        <color rgb="FF92D050"/>
      </bottom>
      <diagonal/>
    </border>
    <border>
      <left style="medium">
        <color rgb="FF92D050"/>
      </left>
      <right style="medium">
        <color rgb="FF92D050"/>
      </right>
      <top style="medium">
        <color rgb="FF92D050"/>
      </top>
      <bottom/>
      <diagonal/>
    </border>
    <border>
      <left style="medium">
        <color rgb="FF92D050"/>
      </left>
      <right style="medium">
        <color rgb="FF92D050"/>
      </right>
      <top/>
      <bottom/>
      <diagonal/>
    </border>
    <border>
      <left style="medium">
        <color rgb="FF92D050"/>
      </left>
      <right style="medium">
        <color rgb="FF92D050"/>
      </right>
      <top/>
      <bottom style="medium">
        <color rgb="FF92D050"/>
      </bottom>
      <diagonal/>
    </border>
    <border>
      <left style="medium">
        <color indexed="64"/>
      </left>
      <right/>
      <top/>
      <bottom style="medium">
        <color indexed="64"/>
      </bottom>
      <diagonal/>
    </border>
    <border>
      <left/>
      <right/>
      <top style="medium">
        <color rgb="FF92D050"/>
      </top>
      <bottom style="medium">
        <color rgb="FF92D050"/>
      </bottom>
      <diagonal/>
    </border>
    <border>
      <left/>
      <right/>
      <top style="medium">
        <color rgb="FF92D050"/>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bottom style="medium">
        <color rgb="FF92D050"/>
      </bottom>
      <diagonal/>
    </border>
    <border>
      <left style="medium">
        <color indexed="64"/>
      </left>
      <right style="medium">
        <color indexed="64"/>
      </right>
      <top style="thin">
        <color auto="1"/>
      </top>
      <bottom style="medium">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medium">
        <color rgb="FF3B1AB2"/>
      </left>
      <right style="medium">
        <color rgb="FF3B1AB2"/>
      </right>
      <top/>
      <bottom/>
      <diagonal/>
    </border>
    <border>
      <left style="medium">
        <color rgb="FF3B1AB2"/>
      </left>
      <right style="medium">
        <color rgb="FF3B1AB2"/>
      </right>
      <top style="medium">
        <color rgb="FF3B1AB2"/>
      </top>
      <bottom style="medium">
        <color rgb="FF3B1AB2"/>
      </bottom>
      <diagonal/>
    </border>
    <border>
      <left/>
      <right/>
      <top style="medium">
        <color rgb="FF3B1AB2"/>
      </top>
      <bottom style="medium">
        <color rgb="FF3B1AB2"/>
      </bottom>
      <diagonal/>
    </border>
  </borders>
  <cellStyleXfs count="3">
    <xf numFmtId="0" fontId="0" fillId="0" borderId="0"/>
    <xf numFmtId="43" fontId="1" fillId="0" borderId="0" applyFont="0" applyFill="0" applyBorder="0" applyAlignment="0" applyProtection="0"/>
    <xf numFmtId="0" fontId="1" fillId="0" borderId="0"/>
  </cellStyleXfs>
  <cellXfs count="213">
    <xf numFmtId="0" fontId="0" fillId="0" borderId="0" xfId="0"/>
    <xf numFmtId="0" fontId="0" fillId="0" borderId="0" xfId="0" applyProtection="1"/>
    <xf numFmtId="0" fontId="0" fillId="2" borderId="0" xfId="0" applyFill="1" applyProtection="1"/>
    <xf numFmtId="0" fontId="0" fillId="2" borderId="0" xfId="0" applyFill="1" applyBorder="1" applyProtection="1"/>
    <xf numFmtId="0" fontId="9" fillId="2" borderId="0" xfId="0" applyFont="1" applyFill="1" applyBorder="1" applyAlignment="1" applyProtection="1">
      <alignment horizontal="left" vertical="center" wrapText="1" indent="1"/>
    </xf>
    <xf numFmtId="0" fontId="9" fillId="2" borderId="0" xfId="0" applyFont="1" applyFill="1" applyBorder="1" applyAlignment="1" applyProtection="1">
      <alignment vertical="center" wrapText="1"/>
    </xf>
    <xf numFmtId="0" fontId="4" fillId="2" borderId="0" xfId="0" applyFont="1" applyFill="1" applyBorder="1" applyAlignment="1" applyProtection="1">
      <alignment vertical="center"/>
    </xf>
    <xf numFmtId="0" fontId="5" fillId="2" borderId="0" xfId="0" applyFont="1" applyFill="1" applyBorder="1" applyAlignment="1" applyProtection="1">
      <alignment horizontal="right" vertical="center" indent="1"/>
    </xf>
    <xf numFmtId="0" fontId="0" fillId="2" borderId="0" xfId="0" applyFill="1" applyBorder="1" applyAlignment="1" applyProtection="1">
      <alignment vertical="center"/>
    </xf>
    <xf numFmtId="0" fontId="8" fillId="2" borderId="0" xfId="0" applyFont="1" applyFill="1" applyBorder="1" applyAlignment="1" applyProtection="1">
      <alignment horizontal="right" indent="1"/>
    </xf>
    <xf numFmtId="0" fontId="7" fillId="2" borderId="0" xfId="0" applyFont="1" applyFill="1" applyBorder="1" applyAlignment="1" applyProtection="1">
      <alignment horizontal="center" wrapText="1"/>
    </xf>
    <xf numFmtId="0" fontId="0" fillId="2" borderId="0" xfId="0" applyFill="1" applyBorder="1" applyAlignment="1" applyProtection="1">
      <alignment horizontal="center" vertical="center"/>
    </xf>
    <xf numFmtId="0" fontId="7" fillId="2" borderId="0" xfId="0" applyFont="1" applyFill="1" applyBorder="1" applyAlignment="1" applyProtection="1">
      <alignment horizontal="center"/>
    </xf>
    <xf numFmtId="164" fontId="3" fillId="2" borderId="0" xfId="1" applyNumberFormat="1" applyFont="1" applyFill="1" applyBorder="1" applyAlignment="1" applyProtection="1">
      <alignment horizontal="right" vertical="center" indent="1"/>
    </xf>
    <xf numFmtId="10" fontId="3" fillId="2" borderId="0" xfId="0" applyNumberFormat="1" applyFont="1" applyFill="1" applyBorder="1" applyAlignment="1" applyProtection="1">
      <alignment horizontal="right" vertical="center" indent="1"/>
    </xf>
    <xf numFmtId="0" fontId="3" fillId="2" borderId="0" xfId="0" applyFont="1" applyFill="1" applyBorder="1" applyAlignment="1" applyProtection="1">
      <alignment horizontal="right" vertical="center" indent="1"/>
    </xf>
    <xf numFmtId="0" fontId="7" fillId="2" borderId="0" xfId="0" applyFont="1" applyFill="1" applyBorder="1" applyAlignment="1" applyProtection="1">
      <alignment horizontal="center" vertical="center"/>
    </xf>
    <xf numFmtId="165" fontId="6" fillId="2" borderId="0" xfId="0" applyNumberFormat="1" applyFont="1" applyFill="1" applyBorder="1" applyAlignment="1" applyProtection="1">
      <alignment horizontal="center" vertical="center"/>
    </xf>
    <xf numFmtId="0" fontId="8" fillId="2" borderId="0" xfId="0" applyFont="1" applyFill="1" applyBorder="1" applyProtection="1"/>
    <xf numFmtId="0" fontId="1" fillId="2" borderId="0" xfId="0" applyFont="1" applyFill="1" applyBorder="1" applyProtection="1"/>
    <xf numFmtId="0" fontId="7" fillId="2" borderId="0" xfId="0" applyFont="1" applyFill="1" applyBorder="1" applyAlignment="1" applyProtection="1">
      <alignment horizontal="left" vertical="center"/>
    </xf>
    <xf numFmtId="0" fontId="8" fillId="2" borderId="0" xfId="0" applyFont="1" applyFill="1" applyBorder="1" applyAlignment="1" applyProtection="1">
      <alignment vertical="center"/>
    </xf>
    <xf numFmtId="0" fontId="8" fillId="2" borderId="0" xfId="0" applyFont="1" applyFill="1" applyBorder="1" applyAlignment="1" applyProtection="1">
      <alignment horizontal="center" vertical="center"/>
    </xf>
    <xf numFmtId="0" fontId="3" fillId="2" borderId="0" xfId="0" applyFont="1" applyFill="1" applyBorder="1" applyAlignment="1" applyProtection="1">
      <alignment horizontal="right" vertical="center"/>
    </xf>
    <xf numFmtId="0" fontId="5" fillId="2" borderId="0" xfId="0" applyFont="1" applyFill="1" applyBorder="1" applyAlignment="1" applyProtection="1">
      <alignment horizontal="left" vertical="center"/>
    </xf>
    <xf numFmtId="0" fontId="0" fillId="0" borderId="0" xfId="0" applyAlignment="1" applyProtection="1">
      <alignment horizontal="left"/>
    </xf>
    <xf numFmtId="0" fontId="3" fillId="2" borderId="0" xfId="0" applyFont="1" applyFill="1" applyBorder="1" applyAlignment="1" applyProtection="1">
      <alignment horizontal="left" vertical="center"/>
    </xf>
    <xf numFmtId="0" fontId="0" fillId="2" borderId="0" xfId="0" applyFill="1" applyBorder="1" applyAlignment="1" applyProtection="1">
      <alignment horizontal="left" vertical="center"/>
    </xf>
    <xf numFmtId="165" fontId="6" fillId="2" borderId="0" xfId="0" applyNumberFormat="1" applyFont="1" applyFill="1" applyBorder="1" applyAlignment="1" applyProtection="1">
      <alignment horizontal="left" vertical="center"/>
    </xf>
    <xf numFmtId="0" fontId="8" fillId="2" borderId="0" xfId="0" applyFont="1" applyFill="1" applyBorder="1" applyAlignment="1" applyProtection="1">
      <alignment horizontal="left" vertical="center"/>
    </xf>
    <xf numFmtId="0" fontId="9" fillId="2" borderId="0" xfId="0" applyFont="1" applyFill="1" applyBorder="1" applyAlignment="1" applyProtection="1">
      <alignment horizontal="left" vertical="center" wrapText="1"/>
    </xf>
    <xf numFmtId="0" fontId="0" fillId="0" borderId="0" xfId="0" applyBorder="1" applyProtection="1"/>
    <xf numFmtId="0" fontId="0" fillId="4" borderId="10" xfId="0" applyFill="1" applyBorder="1" applyProtection="1"/>
    <xf numFmtId="0" fontId="0" fillId="4" borderId="11" xfId="0" applyFill="1" applyBorder="1" applyProtection="1"/>
    <xf numFmtId="0" fontId="1" fillId="4" borderId="12" xfId="0" applyFont="1" applyFill="1" applyBorder="1" applyProtection="1"/>
    <xf numFmtId="0" fontId="8" fillId="2" borderId="0" xfId="0" applyFont="1" applyFill="1" applyBorder="1" applyAlignment="1" applyProtection="1">
      <alignment horizontal="center"/>
    </xf>
    <xf numFmtId="0" fontId="8" fillId="2" borderId="1" xfId="0" applyFont="1" applyFill="1" applyBorder="1" applyAlignment="1" applyProtection="1">
      <alignment vertical="center"/>
    </xf>
    <xf numFmtId="0" fontId="12" fillId="2" borderId="0" xfId="0" applyFont="1" applyFill="1" applyBorder="1" applyAlignment="1" applyProtection="1">
      <alignment horizontal="left" vertical="center"/>
    </xf>
    <xf numFmtId="165" fontId="13" fillId="2" borderId="0" xfId="0" applyNumberFormat="1" applyFont="1" applyFill="1" applyBorder="1" applyAlignment="1" applyProtection="1">
      <alignment horizontal="left" vertical="center"/>
    </xf>
    <xf numFmtId="165" fontId="13" fillId="2" borderId="0" xfId="0" applyNumberFormat="1" applyFont="1" applyFill="1" applyBorder="1" applyAlignment="1" applyProtection="1">
      <alignment horizontal="center" vertical="center"/>
    </xf>
    <xf numFmtId="165" fontId="13" fillId="2" borderId="0" xfId="0" applyNumberFormat="1" applyFont="1" applyFill="1" applyBorder="1" applyAlignment="1" applyProtection="1">
      <alignment horizontal="right" vertical="center"/>
    </xf>
    <xf numFmtId="0" fontId="0" fillId="4" borderId="14" xfId="0" applyFill="1" applyBorder="1" applyAlignment="1" applyProtection="1">
      <alignment horizontal="left"/>
    </xf>
    <xf numFmtId="0" fontId="0" fillId="4" borderId="14" xfId="0" applyFill="1" applyBorder="1" applyProtection="1"/>
    <xf numFmtId="0" fontId="0" fillId="4" borderId="9" xfId="0" applyFill="1" applyBorder="1" applyProtection="1"/>
    <xf numFmtId="0" fontId="0" fillId="4" borderId="12" xfId="0" applyFill="1" applyBorder="1" applyProtection="1"/>
    <xf numFmtId="0" fontId="2" fillId="4" borderId="14" xfId="0" applyFont="1" applyFill="1" applyBorder="1" applyAlignment="1" applyProtection="1">
      <alignment horizontal="left" vertical="center" wrapText="1"/>
    </xf>
    <xf numFmtId="0" fontId="2" fillId="4" borderId="14" xfId="0" applyFont="1" applyFill="1" applyBorder="1" applyAlignment="1" applyProtection="1">
      <alignment vertical="center" wrapText="1"/>
    </xf>
    <xf numFmtId="0" fontId="2" fillId="4" borderId="14" xfId="0" applyFont="1" applyFill="1" applyBorder="1" applyAlignment="1" applyProtection="1">
      <alignment horizontal="left" vertical="center" wrapText="1" indent="1"/>
    </xf>
    <xf numFmtId="0" fontId="1" fillId="4" borderId="14" xfId="0" applyFont="1" applyFill="1" applyBorder="1" applyProtection="1"/>
    <xf numFmtId="0" fontId="0" fillId="2" borderId="1" xfId="0" applyFill="1" applyBorder="1" applyProtection="1"/>
    <xf numFmtId="164" fontId="3" fillId="2" borderId="16" xfId="1" applyNumberFormat="1" applyFont="1" applyFill="1" applyBorder="1" applyAlignment="1" applyProtection="1">
      <alignment horizontal="right" vertical="center" indent="1"/>
      <protection locked="0"/>
    </xf>
    <xf numFmtId="164" fontId="3" fillId="2" borderId="17" xfId="1" applyNumberFormat="1" applyFont="1" applyFill="1" applyBorder="1" applyAlignment="1" applyProtection="1">
      <alignment horizontal="right" vertical="center" indent="1"/>
      <protection locked="0"/>
    </xf>
    <xf numFmtId="10" fontId="3" fillId="3" borderId="17" xfId="0" applyNumberFormat="1" applyFont="1" applyFill="1" applyBorder="1" applyAlignment="1" applyProtection="1">
      <alignment horizontal="right" vertical="center" indent="1"/>
    </xf>
    <xf numFmtId="164" fontId="3" fillId="2" borderId="19" xfId="1" applyNumberFormat="1" applyFont="1" applyFill="1" applyBorder="1" applyAlignment="1" applyProtection="1">
      <alignment horizontal="right" vertical="center" indent="1"/>
      <protection locked="0"/>
    </xf>
    <xf numFmtId="0" fontId="16" fillId="2" borderId="7" xfId="0" applyFont="1" applyFill="1" applyBorder="1" applyAlignment="1" applyProtection="1">
      <alignment horizontal="right" vertical="center"/>
    </xf>
    <xf numFmtId="0" fontId="16" fillId="2" borderId="6" xfId="0" applyFont="1" applyFill="1" applyBorder="1" applyAlignment="1" applyProtection="1">
      <alignment horizontal="left" vertical="center"/>
    </xf>
    <xf numFmtId="0" fontId="16" fillId="2" borderId="8" xfId="0" applyFont="1" applyFill="1" applyBorder="1" applyAlignment="1" applyProtection="1">
      <alignment horizontal="left" vertical="center"/>
    </xf>
    <xf numFmtId="0" fontId="5" fillId="2" borderId="18" xfId="0" applyFont="1" applyFill="1" applyBorder="1" applyAlignment="1" applyProtection="1">
      <alignment horizontal="center" vertical="top" wrapText="1"/>
    </xf>
    <xf numFmtId="164" fontId="3" fillId="2" borderId="16" xfId="1" applyNumberFormat="1" applyFont="1" applyFill="1" applyBorder="1" applyAlignment="1" applyProtection="1">
      <alignment horizontal="center" vertical="center"/>
      <protection locked="0"/>
    </xf>
    <xf numFmtId="164" fontId="3" fillId="2" borderId="0" xfId="1" applyNumberFormat="1" applyFont="1" applyFill="1" applyBorder="1" applyAlignment="1" applyProtection="1">
      <alignment horizontal="center" vertical="center"/>
    </xf>
    <xf numFmtId="0" fontId="17" fillId="2" borderId="0" xfId="0" applyFont="1" applyFill="1" applyBorder="1" applyAlignment="1" applyProtection="1">
      <alignment horizontal="center"/>
    </xf>
    <xf numFmtId="0" fontId="8" fillId="2" borderId="0" xfId="0" applyFont="1" applyFill="1" applyBorder="1" applyAlignment="1" applyProtection="1">
      <alignment horizontal="right" vertical="center"/>
    </xf>
    <xf numFmtId="166" fontId="8" fillId="2" borderId="0" xfId="0" applyNumberFormat="1" applyFont="1" applyFill="1" applyBorder="1" applyAlignment="1" applyProtection="1">
      <alignment horizontal="center"/>
    </xf>
    <xf numFmtId="0" fontId="2" fillId="2" borderId="0" xfId="0" applyFont="1" applyFill="1" applyProtection="1"/>
    <xf numFmtId="0" fontId="0" fillId="2" borderId="0" xfId="0" applyFill="1" applyBorder="1" applyAlignment="1" applyProtection="1">
      <alignment horizontal="left" indent="1"/>
    </xf>
    <xf numFmtId="0" fontId="8" fillId="2" borderId="0" xfId="0" applyFont="1" applyFill="1" applyBorder="1" applyAlignment="1" applyProtection="1">
      <alignment horizontal="left" indent="4"/>
    </xf>
    <xf numFmtId="0" fontId="16" fillId="2" borderId="2" xfId="0" applyFont="1" applyFill="1" applyBorder="1" applyAlignment="1" applyProtection="1">
      <alignment horizontal="right" vertical="center"/>
    </xf>
    <xf numFmtId="0" fontId="16" fillId="2" borderId="2" xfId="0" applyFont="1" applyFill="1" applyBorder="1" applyAlignment="1" applyProtection="1">
      <alignment horizontal="left" vertical="center"/>
    </xf>
    <xf numFmtId="0" fontId="11" fillId="2" borderId="0" xfId="0" applyFont="1" applyFill="1" applyBorder="1" applyAlignment="1" applyProtection="1">
      <alignment horizontal="left" vertical="center" indent="1"/>
    </xf>
    <xf numFmtId="0" fontId="24" fillId="2" borderId="0" xfId="0" applyFont="1" applyFill="1" applyBorder="1" applyAlignment="1" applyProtection="1">
      <alignment horizontal="left" vertical="center" indent="1"/>
    </xf>
    <xf numFmtId="165" fontId="6" fillId="2" borderId="0" xfId="0" applyNumberFormat="1" applyFont="1" applyFill="1" applyBorder="1" applyAlignment="1" applyProtection="1">
      <alignment horizontal="left" vertical="center" indent="1"/>
    </xf>
    <xf numFmtId="0" fontId="7" fillId="2" borderId="0" xfId="0" applyFont="1" applyFill="1" applyBorder="1" applyAlignment="1" applyProtection="1">
      <alignment horizontal="left" vertical="center" indent="1"/>
    </xf>
    <xf numFmtId="0" fontId="0" fillId="2" borderId="0" xfId="0" applyFill="1" applyBorder="1" applyAlignment="1" applyProtection="1">
      <alignment horizontal="left" vertical="center" indent="1"/>
    </xf>
    <xf numFmtId="0" fontId="3" fillId="2" borderId="0" xfId="0" applyFont="1" applyFill="1" applyBorder="1" applyAlignment="1" applyProtection="1">
      <alignment horizontal="left" vertical="center" indent="1"/>
    </xf>
    <xf numFmtId="165" fontId="20" fillId="2" borderId="0" xfId="0" applyNumberFormat="1" applyFont="1" applyFill="1" applyBorder="1" applyAlignment="1" applyProtection="1">
      <alignment horizontal="left" vertical="center" indent="1"/>
    </xf>
    <xf numFmtId="0" fontId="21" fillId="2" borderId="0" xfId="0" applyFont="1" applyFill="1" applyBorder="1" applyAlignment="1" applyProtection="1">
      <alignment horizontal="left" vertical="center" indent="1"/>
    </xf>
    <xf numFmtId="165" fontId="22" fillId="2" borderId="0" xfId="0" applyNumberFormat="1" applyFont="1" applyFill="1" applyBorder="1" applyAlignment="1" applyProtection="1">
      <alignment horizontal="left" vertical="center" indent="1"/>
    </xf>
    <xf numFmtId="0" fontId="1" fillId="2" borderId="0" xfId="0" applyFont="1" applyFill="1" applyBorder="1" applyAlignment="1" applyProtection="1">
      <alignment horizontal="left" vertical="center" indent="1"/>
    </xf>
    <xf numFmtId="0" fontId="1" fillId="2" borderId="0" xfId="0" applyFont="1" applyFill="1" applyBorder="1" applyAlignment="1" applyProtection="1">
      <alignment horizontal="left" indent="1"/>
    </xf>
    <xf numFmtId="0" fontId="0" fillId="2" borderId="0" xfId="0" applyFill="1" applyAlignment="1" applyProtection="1">
      <alignment horizontal="left" indent="1"/>
    </xf>
    <xf numFmtId="0" fontId="23" fillId="2" borderId="0" xfId="0" applyFont="1" applyFill="1" applyBorder="1" applyAlignment="1" applyProtection="1">
      <alignment horizontal="left" vertical="center" indent="1"/>
    </xf>
    <xf numFmtId="0" fontId="21" fillId="2" borderId="0" xfId="0" applyFont="1" applyFill="1" applyBorder="1" applyAlignment="1" applyProtection="1">
      <alignment horizontal="left" vertical="center" wrapText="1" indent="1"/>
    </xf>
    <xf numFmtId="0" fontId="8" fillId="2" borderId="0" xfId="0" applyFont="1" applyFill="1" applyBorder="1" applyAlignment="1" applyProtection="1">
      <alignment horizontal="left" vertical="center" wrapText="1" indent="1"/>
    </xf>
    <xf numFmtId="0" fontId="8" fillId="2" borderId="0" xfId="0" applyFont="1" applyFill="1" applyBorder="1" applyAlignment="1" applyProtection="1">
      <alignment horizontal="left" vertical="center" indent="1"/>
    </xf>
    <xf numFmtId="0" fontId="0" fillId="0" borderId="0" xfId="0" applyAlignment="1" applyProtection="1">
      <alignment horizontal="left" indent="1"/>
    </xf>
    <xf numFmtId="0" fontId="1" fillId="2" borderId="0" xfId="0" applyFont="1" applyFill="1" applyAlignment="1" applyProtection="1">
      <alignment horizontal="left" indent="1"/>
    </xf>
    <xf numFmtId="0" fontId="2" fillId="4" borderId="11" xfId="0" applyFont="1" applyFill="1" applyBorder="1" applyProtection="1"/>
    <xf numFmtId="0" fontId="25" fillId="2" borderId="0" xfId="0" applyFont="1" applyFill="1" applyProtection="1"/>
    <xf numFmtId="0" fontId="7" fillId="2" borderId="0" xfId="0" applyFont="1" applyFill="1" applyBorder="1" applyAlignment="1" applyProtection="1">
      <alignment vertical="center"/>
    </xf>
    <xf numFmtId="0" fontId="2" fillId="2" borderId="0" xfId="0" applyFont="1" applyFill="1" applyBorder="1" applyProtection="1"/>
    <xf numFmtId="0" fontId="2" fillId="0" borderId="0" xfId="0" applyFont="1" applyBorder="1" applyProtection="1"/>
    <xf numFmtId="0" fontId="2" fillId="0" borderId="0" xfId="0" applyFont="1" applyProtection="1"/>
    <xf numFmtId="0" fontId="26" fillId="2" borderId="3" xfId="0" applyFont="1" applyFill="1" applyBorder="1" applyAlignment="1" applyProtection="1">
      <alignment vertical="center"/>
      <protection locked="0"/>
    </xf>
    <xf numFmtId="0" fontId="17" fillId="2" borderId="0" xfId="0" applyFont="1" applyFill="1" applyBorder="1" applyAlignment="1" applyProtection="1">
      <alignment vertical="center"/>
    </xf>
    <xf numFmtId="0" fontId="17" fillId="2" borderId="1" xfId="0" applyFont="1" applyFill="1" applyBorder="1" applyAlignment="1" applyProtection="1">
      <alignment vertical="center"/>
    </xf>
    <xf numFmtId="0" fontId="29" fillId="2" borderId="0" xfId="0" applyFont="1" applyFill="1" applyBorder="1" applyProtection="1"/>
    <xf numFmtId="0" fontId="1" fillId="2" borderId="5" xfId="0" applyFont="1"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0" borderId="4" xfId="0" applyBorder="1" applyAlignment="1" applyProtection="1">
      <alignment vertical="center"/>
      <protection locked="0"/>
    </xf>
    <xf numFmtId="165" fontId="21" fillId="2" borderId="0" xfId="0" applyNumberFormat="1" applyFont="1" applyFill="1" applyBorder="1" applyAlignment="1" applyProtection="1">
      <alignment horizontal="left" vertical="center"/>
    </xf>
    <xf numFmtId="0" fontId="21" fillId="2" borderId="0" xfId="0" applyFont="1" applyFill="1" applyBorder="1" applyAlignment="1" applyProtection="1">
      <alignment horizontal="left" vertical="center"/>
    </xf>
    <xf numFmtId="0" fontId="20" fillId="0" borderId="0" xfId="0" applyFont="1" applyAlignment="1" applyProtection="1">
      <alignment horizontal="right" indent="1"/>
    </xf>
    <xf numFmtId="0" fontId="8" fillId="2" borderId="20" xfId="0" applyFont="1" applyFill="1" applyBorder="1" applyAlignment="1" applyProtection="1">
      <alignment horizontal="right" vertical="center" indent="1"/>
    </xf>
    <xf numFmtId="0" fontId="8" fillId="4" borderId="13" xfId="0" applyFont="1" applyFill="1" applyBorder="1" applyAlignment="1" applyProtection="1">
      <alignment horizontal="right" vertical="center" indent="1"/>
    </xf>
    <xf numFmtId="165" fontId="6" fillId="4" borderId="1" xfId="0" applyNumberFormat="1" applyFont="1" applyFill="1" applyBorder="1" applyAlignment="1" applyProtection="1">
      <alignment horizontal="left" vertical="center"/>
    </xf>
    <xf numFmtId="0" fontId="26" fillId="2" borderId="0" xfId="0" applyFont="1" applyFill="1" applyProtection="1"/>
    <xf numFmtId="0" fontId="10" fillId="2" borderId="0" xfId="2" applyFont="1" applyFill="1" applyBorder="1" applyAlignment="1" applyProtection="1">
      <alignment horizontal="left" vertical="center" indent="1"/>
    </xf>
    <xf numFmtId="0" fontId="26" fillId="2" borderId="0" xfId="2" applyFont="1" applyFill="1" applyBorder="1" applyAlignment="1" applyProtection="1">
      <alignment vertical="center"/>
    </xf>
    <xf numFmtId="0" fontId="26" fillId="2" borderId="0" xfId="2" applyFont="1" applyFill="1" applyProtection="1"/>
    <xf numFmtId="0" fontId="26" fillId="0" borderId="0" xfId="0" applyFont="1" applyProtection="1"/>
    <xf numFmtId="0" fontId="26" fillId="0" borderId="0" xfId="0" applyFont="1" applyFill="1" applyProtection="1"/>
    <xf numFmtId="0" fontId="26" fillId="0" borderId="0" xfId="0" applyFont="1" applyAlignment="1" applyProtection="1">
      <alignment horizontal="left"/>
    </xf>
    <xf numFmtId="0" fontId="31" fillId="2" borderId="0" xfId="0" applyFont="1" applyFill="1" applyProtection="1"/>
    <xf numFmtId="0" fontId="31" fillId="0" borderId="0" xfId="0" applyFont="1" applyProtection="1"/>
    <xf numFmtId="0" fontId="31" fillId="2" borderId="0" xfId="2" applyFont="1" applyFill="1" applyProtection="1"/>
    <xf numFmtId="0" fontId="30" fillId="2" borderId="0" xfId="2" applyFont="1" applyFill="1" applyAlignment="1" applyProtection="1">
      <alignment horizontal="left" wrapText="1" indent="3"/>
    </xf>
    <xf numFmtId="0" fontId="30" fillId="2" borderId="0" xfId="0" applyFont="1" applyFill="1" applyAlignment="1" applyProtection="1">
      <alignment horizontal="left" wrapText="1" indent="3"/>
    </xf>
    <xf numFmtId="0" fontId="26" fillId="0" borderId="0" xfId="0" applyFont="1" applyAlignment="1" applyProtection="1">
      <alignment horizontal="left" vertical="center" indent="3"/>
    </xf>
    <xf numFmtId="0" fontId="31" fillId="0" borderId="0" xfId="0" applyFont="1" applyAlignment="1" applyProtection="1">
      <alignment horizontal="left" vertical="center" indent="4"/>
    </xf>
    <xf numFmtId="0" fontId="26" fillId="0" borderId="0" xfId="0" applyFont="1" applyAlignment="1" applyProtection="1">
      <alignment horizontal="left" vertical="center" wrapText="1" indent="3"/>
    </xf>
    <xf numFmtId="0" fontId="32" fillId="2" borderId="0" xfId="0" applyFont="1" applyFill="1" applyProtection="1"/>
    <xf numFmtId="0" fontId="32" fillId="0" borderId="0" xfId="0" applyFont="1" applyProtection="1"/>
    <xf numFmtId="0" fontId="32" fillId="0" borderId="0" xfId="0" applyFont="1" applyAlignment="1" applyProtection="1">
      <alignment horizontal="left" vertical="center" wrapText="1" indent="3"/>
    </xf>
    <xf numFmtId="166" fontId="0" fillId="0" borderId="0" xfId="0" applyNumberFormat="1" applyProtection="1"/>
    <xf numFmtId="0" fontId="1" fillId="0" borderId="0" xfId="0" applyFont="1" applyProtection="1"/>
    <xf numFmtId="0" fontId="8" fillId="2" borderId="6" xfId="0" applyFont="1" applyFill="1" applyBorder="1" applyAlignment="1" applyProtection="1">
      <alignment horizontal="left" vertical="center"/>
    </xf>
    <xf numFmtId="0" fontId="8" fillId="2" borderId="1" xfId="0" applyFont="1" applyFill="1" applyBorder="1" applyAlignment="1" applyProtection="1">
      <alignment horizontal="left" vertical="center"/>
    </xf>
    <xf numFmtId="0" fontId="26" fillId="0" borderId="0" xfId="0" applyFont="1" applyAlignment="1" applyProtection="1">
      <alignment vertical="center" wrapText="1"/>
    </xf>
    <xf numFmtId="0" fontId="20" fillId="0" borderId="20" xfId="0" applyFont="1" applyBorder="1" applyAlignment="1" applyProtection="1">
      <alignment horizontal="right" vertical="center" indent="1"/>
    </xf>
    <xf numFmtId="0" fontId="0" fillId="0" borderId="0" xfId="0" applyBorder="1" applyAlignment="1" applyProtection="1">
      <alignment horizontal="left"/>
    </xf>
    <xf numFmtId="0" fontId="33" fillId="0" borderId="0" xfId="0" applyFont="1" applyAlignment="1" applyProtection="1">
      <alignment vertical="center"/>
    </xf>
    <xf numFmtId="0" fontId="26" fillId="0" borderId="0" xfId="0" applyFont="1" applyAlignment="1" applyProtection="1">
      <alignment horizontal="left" vertical="center"/>
    </xf>
    <xf numFmtId="0" fontId="8" fillId="2" borderId="0" xfId="0" applyFont="1" applyFill="1" applyBorder="1" applyAlignment="1" applyProtection="1">
      <alignment horizontal="right" indent="1"/>
      <protection locked="0"/>
    </xf>
    <xf numFmtId="0" fontId="26" fillId="0" borderId="0" xfId="0" applyFont="1" applyAlignment="1" applyProtection="1">
      <alignment horizontal="left" vertical="center"/>
    </xf>
    <xf numFmtId="0" fontId="26" fillId="0" borderId="0" xfId="0" applyFont="1" applyAlignment="1" applyProtection="1">
      <alignment horizontal="left" vertical="center" wrapText="1" indent="3"/>
    </xf>
    <xf numFmtId="0" fontId="21" fillId="2" borderId="0" xfId="0" applyFont="1" applyFill="1" applyBorder="1" applyAlignment="1" applyProtection="1">
      <alignment horizontal="left" vertical="center" wrapText="1" indent="1"/>
    </xf>
    <xf numFmtId="0" fontId="5" fillId="2" borderId="0" xfId="0" applyFont="1" applyFill="1" applyBorder="1" applyAlignment="1" applyProtection="1">
      <alignment horizontal="center" vertical="top" wrapText="1"/>
    </xf>
    <xf numFmtId="0" fontId="8" fillId="2" borderId="31" xfId="0" applyFont="1" applyFill="1" applyBorder="1" applyAlignment="1" applyProtection="1">
      <alignment horizontal="left" vertical="center"/>
    </xf>
    <xf numFmtId="0" fontId="1" fillId="0" borderId="0" xfId="0" applyFont="1" applyAlignment="1" applyProtection="1">
      <alignment horizontal="left"/>
    </xf>
    <xf numFmtId="0" fontId="5" fillId="2" borderId="0" xfId="0" applyFont="1" applyFill="1" applyBorder="1" applyAlignment="1" applyProtection="1">
      <alignment horizontal="center" vertical="top" wrapText="1"/>
    </xf>
    <xf numFmtId="0" fontId="1" fillId="2" borderId="0" xfId="0" applyFont="1" applyFill="1" applyBorder="1" applyAlignment="1" applyProtection="1">
      <alignment horizontal="center"/>
    </xf>
    <xf numFmtId="0" fontId="0" fillId="2" borderId="0" xfId="0" applyFill="1" applyBorder="1" applyAlignment="1" applyProtection="1">
      <alignment horizontal="center"/>
    </xf>
    <xf numFmtId="0" fontId="0" fillId="5" borderId="35" xfId="0" applyFill="1" applyBorder="1" applyProtection="1"/>
    <xf numFmtId="0" fontId="0" fillId="5" borderId="36" xfId="0" applyFill="1" applyBorder="1" applyProtection="1"/>
    <xf numFmtId="0" fontId="2" fillId="5" borderId="37" xfId="0" applyFont="1" applyFill="1" applyBorder="1" applyAlignment="1" applyProtection="1">
      <alignment horizontal="left" vertical="center" wrapText="1"/>
    </xf>
    <xf numFmtId="0" fontId="2" fillId="5" borderId="37" xfId="0" applyFont="1" applyFill="1" applyBorder="1" applyAlignment="1" applyProtection="1">
      <alignment vertical="center" wrapText="1"/>
    </xf>
    <xf numFmtId="0" fontId="2" fillId="5" borderId="37" xfId="0" applyFont="1" applyFill="1" applyBorder="1" applyAlignment="1" applyProtection="1">
      <alignment horizontal="left" vertical="center" wrapText="1" indent="1"/>
    </xf>
    <xf numFmtId="0" fontId="1" fillId="5" borderId="37" xfId="0" applyFont="1" applyFill="1" applyBorder="1" applyProtection="1"/>
    <xf numFmtId="0" fontId="1" fillId="5" borderId="36" xfId="0" applyFont="1" applyFill="1" applyBorder="1" applyProtection="1"/>
    <xf numFmtId="0" fontId="0" fillId="5" borderId="37" xfId="0" applyFill="1" applyBorder="1" applyAlignment="1" applyProtection="1">
      <alignment horizontal="left"/>
    </xf>
    <xf numFmtId="0" fontId="0" fillId="5" borderId="37" xfId="0" applyFill="1" applyBorder="1" applyProtection="1"/>
    <xf numFmtId="164" fontId="20" fillId="2" borderId="25" xfId="1" applyNumberFormat="1" applyFont="1" applyFill="1" applyBorder="1" applyAlignment="1" applyProtection="1">
      <alignment horizontal="center" vertical="center"/>
      <protection locked="0"/>
    </xf>
    <xf numFmtId="164" fontId="20" fillId="2" borderId="26" xfId="1" applyNumberFormat="1" applyFont="1" applyFill="1" applyBorder="1" applyAlignment="1" applyProtection="1">
      <alignment horizontal="center" vertical="center"/>
      <protection locked="0"/>
    </xf>
    <xf numFmtId="0" fontId="14" fillId="5" borderId="7" xfId="0" applyFont="1" applyFill="1" applyBorder="1" applyAlignment="1" applyProtection="1">
      <alignment horizontal="center" vertical="center"/>
    </xf>
    <xf numFmtId="0" fontId="14" fillId="5" borderId="6" xfId="0" applyFont="1" applyFill="1" applyBorder="1" applyAlignment="1" applyProtection="1">
      <alignment horizontal="center" vertical="center"/>
    </xf>
    <xf numFmtId="0" fontId="14" fillId="5" borderId="8" xfId="0" applyFont="1" applyFill="1" applyBorder="1" applyAlignment="1" applyProtection="1">
      <alignment horizontal="center" vertical="center"/>
    </xf>
    <xf numFmtId="164" fontId="20" fillId="4" borderId="27" xfId="1" applyNumberFormat="1" applyFont="1" applyFill="1" applyBorder="1" applyAlignment="1" applyProtection="1">
      <alignment horizontal="center" vertical="center"/>
    </xf>
    <xf numFmtId="164" fontId="20" fillId="4" borderId="28" xfId="1" applyNumberFormat="1" applyFont="1" applyFill="1" applyBorder="1" applyAlignment="1" applyProtection="1">
      <alignment horizontal="center" vertical="center"/>
    </xf>
    <xf numFmtId="0" fontId="11" fillId="2" borderId="1" xfId="0" applyFont="1" applyFill="1" applyBorder="1" applyAlignment="1" applyProtection="1">
      <alignment horizontal="left" vertical="center"/>
    </xf>
    <xf numFmtId="0" fontId="11" fillId="2" borderId="0" xfId="0" applyFont="1" applyFill="1" applyBorder="1" applyAlignment="1" applyProtection="1">
      <alignment horizontal="left" vertical="center"/>
    </xf>
    <xf numFmtId="0" fontId="18" fillId="2" borderId="0" xfId="0" applyFont="1" applyFill="1" applyBorder="1" applyAlignment="1" applyProtection="1">
      <alignment horizontal="center"/>
    </xf>
    <xf numFmtId="0" fontId="15" fillId="2" borderId="15" xfId="0" applyFont="1" applyFill="1" applyBorder="1" applyAlignment="1" applyProtection="1">
      <alignment horizontal="left" vertical="center" indent="1"/>
    </xf>
    <xf numFmtId="0" fontId="15" fillId="2" borderId="0" xfId="0" applyFont="1" applyFill="1" applyBorder="1" applyAlignment="1" applyProtection="1">
      <alignment horizontal="left" vertical="center" indent="1"/>
    </xf>
    <xf numFmtId="0" fontId="1" fillId="2" borderId="3" xfId="0" applyFont="1" applyFill="1" applyBorder="1" applyAlignment="1" applyProtection="1">
      <alignment horizontal="left" vertical="center"/>
      <protection locked="0"/>
    </xf>
    <xf numFmtId="0" fontId="1" fillId="2" borderId="4" xfId="0" applyFont="1" applyFill="1" applyBorder="1" applyAlignment="1" applyProtection="1">
      <alignment horizontal="left" vertical="center"/>
      <protection locked="0"/>
    </xf>
    <xf numFmtId="0" fontId="3" fillId="2" borderId="1" xfId="0" applyFont="1" applyFill="1" applyBorder="1" applyAlignment="1" applyProtection="1">
      <alignment horizontal="right"/>
    </xf>
    <xf numFmtId="0" fontId="3" fillId="2" borderId="1" xfId="0" applyFont="1" applyFill="1" applyBorder="1" applyAlignment="1" applyProtection="1">
      <alignment horizontal="center"/>
    </xf>
    <xf numFmtId="0" fontId="26" fillId="0" borderId="0" xfId="0" applyFont="1" applyAlignment="1" applyProtection="1">
      <alignment horizontal="left" vertical="center"/>
    </xf>
    <xf numFmtId="3" fontId="20" fillId="2" borderId="21" xfId="0" applyNumberFormat="1" applyFont="1" applyFill="1" applyBorder="1" applyAlignment="1" applyProtection="1">
      <alignment horizontal="center"/>
    </xf>
    <xf numFmtId="3" fontId="20" fillId="2" borderId="22" xfId="0" applyNumberFormat="1" applyFont="1" applyFill="1" applyBorder="1" applyAlignment="1" applyProtection="1">
      <alignment horizontal="center"/>
    </xf>
    <xf numFmtId="3" fontId="20" fillId="2" borderId="23" xfId="0" applyNumberFormat="1" applyFont="1" applyFill="1" applyBorder="1" applyAlignment="1" applyProtection="1">
      <alignment horizontal="center"/>
    </xf>
    <xf numFmtId="166" fontId="17" fillId="2" borderId="7" xfId="0" applyNumberFormat="1" applyFont="1" applyFill="1" applyBorder="1" applyAlignment="1" applyProtection="1">
      <alignment horizontal="center" vertical="center"/>
    </xf>
    <xf numFmtId="166" fontId="17" fillId="2" borderId="6" xfId="0" applyNumberFormat="1" applyFont="1" applyFill="1" applyBorder="1" applyAlignment="1" applyProtection="1">
      <alignment horizontal="center" vertical="center"/>
    </xf>
    <xf numFmtId="166" fontId="17" fillId="2" borderId="8" xfId="0" applyNumberFormat="1" applyFont="1" applyFill="1" applyBorder="1" applyAlignment="1" applyProtection="1">
      <alignment horizontal="center" vertical="center"/>
    </xf>
    <xf numFmtId="0" fontId="26" fillId="0" borderId="0" xfId="0" applyFont="1" applyAlignment="1" applyProtection="1">
      <alignment horizontal="left" vertical="center" indent="3"/>
    </xf>
    <xf numFmtId="0" fontId="20" fillId="2" borderId="21" xfId="0" applyFont="1" applyFill="1" applyBorder="1" applyAlignment="1" applyProtection="1">
      <alignment horizontal="right" vertical="center"/>
    </xf>
    <xf numFmtId="0" fontId="20" fillId="2" borderId="22" xfId="0" applyFont="1" applyFill="1" applyBorder="1" applyAlignment="1" applyProtection="1">
      <alignment horizontal="right" vertical="center"/>
    </xf>
    <xf numFmtId="0" fontId="20" fillId="2" borderId="24" xfId="0" applyFont="1" applyFill="1" applyBorder="1" applyAlignment="1" applyProtection="1">
      <alignment horizontal="right" vertical="center"/>
    </xf>
    <xf numFmtId="0" fontId="17" fillId="2" borderId="21" xfId="0" applyFont="1" applyFill="1" applyBorder="1" applyAlignment="1" applyProtection="1">
      <alignment horizontal="right" vertical="center"/>
    </xf>
    <xf numFmtId="0" fontId="17" fillId="2" borderId="22" xfId="0" applyFont="1" applyFill="1" applyBorder="1" applyAlignment="1" applyProtection="1">
      <alignment horizontal="right" vertical="center"/>
    </xf>
    <xf numFmtId="0" fontId="17" fillId="2" borderId="24" xfId="0" applyFont="1" applyFill="1" applyBorder="1" applyAlignment="1" applyProtection="1">
      <alignment horizontal="right" vertical="center"/>
    </xf>
    <xf numFmtId="167" fontId="6" fillId="4" borderId="7" xfId="0" applyNumberFormat="1" applyFont="1" applyFill="1" applyBorder="1" applyAlignment="1" applyProtection="1">
      <alignment horizontal="center" vertical="center"/>
      <protection locked="0"/>
    </xf>
    <xf numFmtId="167" fontId="6" fillId="4" borderId="6" xfId="0" applyNumberFormat="1" applyFont="1" applyFill="1" applyBorder="1" applyAlignment="1" applyProtection="1">
      <alignment horizontal="center" vertical="center"/>
      <protection locked="0"/>
    </xf>
    <xf numFmtId="167" fontId="6" fillId="4" borderId="8" xfId="0" applyNumberFormat="1" applyFont="1" applyFill="1" applyBorder="1" applyAlignment="1" applyProtection="1">
      <alignment horizontal="center" vertical="center"/>
      <protection locked="0"/>
    </xf>
    <xf numFmtId="168" fontId="6" fillId="5" borderId="7" xfId="0" applyNumberFormat="1" applyFont="1" applyFill="1" applyBorder="1" applyAlignment="1" applyProtection="1">
      <alignment horizontal="center" vertical="center"/>
      <protection locked="0"/>
    </xf>
    <xf numFmtId="168" fontId="6" fillId="5" borderId="6" xfId="0" applyNumberFormat="1" applyFont="1" applyFill="1" applyBorder="1" applyAlignment="1" applyProtection="1">
      <alignment horizontal="center" vertical="center"/>
      <protection locked="0"/>
    </xf>
    <xf numFmtId="168" fontId="6" fillId="5" borderId="8" xfId="0" applyNumberFormat="1" applyFont="1" applyFill="1" applyBorder="1" applyAlignment="1" applyProtection="1">
      <alignment horizontal="center" vertical="center"/>
      <protection locked="0"/>
    </xf>
    <xf numFmtId="164" fontId="20" fillId="0" borderId="29" xfId="1" applyNumberFormat="1" applyFont="1" applyBorder="1" applyAlignment="1" applyProtection="1">
      <alignment horizontal="center" vertical="center"/>
      <protection locked="0"/>
    </xf>
    <xf numFmtId="164" fontId="20" fillId="0" borderId="30" xfId="1" applyNumberFormat="1" applyFont="1" applyBorder="1" applyAlignment="1" applyProtection="1">
      <alignment horizontal="center" vertical="center"/>
      <protection locked="0"/>
    </xf>
    <xf numFmtId="0" fontId="26" fillId="0" borderId="0" xfId="0" applyFont="1" applyAlignment="1" applyProtection="1">
      <alignment horizontal="left" vertical="center" wrapText="1" indent="3"/>
    </xf>
    <xf numFmtId="0" fontId="21" fillId="2" borderId="0" xfId="0" applyFont="1" applyFill="1" applyBorder="1" applyAlignment="1" applyProtection="1">
      <alignment horizontal="left" vertical="center" wrapText="1" indent="1"/>
    </xf>
    <xf numFmtId="0" fontId="5" fillId="2" borderId="0" xfId="0" applyFont="1" applyFill="1" applyBorder="1" applyAlignment="1" applyProtection="1">
      <alignment horizontal="center" vertical="top" wrapText="1"/>
    </xf>
    <xf numFmtId="0" fontId="5" fillId="2" borderId="2" xfId="0" applyFont="1" applyFill="1" applyBorder="1" applyAlignment="1" applyProtection="1">
      <alignment horizontal="center" vertical="top" wrapText="1"/>
    </xf>
    <xf numFmtId="14" fontId="13" fillId="2" borderId="1" xfId="0" applyNumberFormat="1" applyFont="1" applyFill="1" applyBorder="1" applyAlignment="1" applyProtection="1">
      <alignment horizontal="center" vertical="center"/>
      <protection locked="0"/>
    </xf>
    <xf numFmtId="0" fontId="1" fillId="2" borderId="1" xfId="0" applyFont="1" applyFill="1" applyBorder="1" applyAlignment="1" applyProtection="1">
      <alignment horizontal="center"/>
      <protection locked="0"/>
    </xf>
    <xf numFmtId="166" fontId="20" fillId="2" borderId="7" xfId="1" applyNumberFormat="1" applyFont="1" applyFill="1" applyBorder="1" applyAlignment="1" applyProtection="1">
      <alignment horizontal="center"/>
      <protection hidden="1"/>
    </xf>
    <xf numFmtId="166" fontId="20" fillId="2" borderId="6" xfId="1" applyNumberFormat="1" applyFont="1" applyFill="1" applyBorder="1" applyAlignment="1" applyProtection="1">
      <alignment horizontal="center"/>
      <protection hidden="1"/>
    </xf>
    <xf numFmtId="166" fontId="20" fillId="2" borderId="8" xfId="1" applyNumberFormat="1" applyFont="1" applyFill="1" applyBorder="1" applyAlignment="1" applyProtection="1">
      <alignment horizontal="center"/>
      <protection hidden="1"/>
    </xf>
    <xf numFmtId="0" fontId="17" fillId="2" borderId="32" xfId="0" applyFont="1" applyFill="1" applyBorder="1" applyAlignment="1" applyProtection="1">
      <alignment horizontal="center" vertical="center"/>
    </xf>
    <xf numFmtId="0" fontId="17" fillId="2" borderId="2" xfId="0" applyFont="1" applyFill="1" applyBorder="1" applyAlignment="1" applyProtection="1">
      <alignment horizontal="center" vertical="center"/>
    </xf>
    <xf numFmtId="0" fontId="17" fillId="2" borderId="33" xfId="0" applyFont="1" applyFill="1" applyBorder="1" applyAlignment="1" applyProtection="1">
      <alignment horizontal="center" vertical="center"/>
    </xf>
    <xf numFmtId="0" fontId="17" fillId="2" borderId="13" xfId="0" applyFont="1" applyFill="1" applyBorder="1" applyAlignment="1" applyProtection="1">
      <alignment horizontal="center" vertical="center"/>
    </xf>
    <xf numFmtId="0" fontId="17" fillId="2" borderId="1" xfId="0" applyFont="1" applyFill="1" applyBorder="1" applyAlignment="1" applyProtection="1">
      <alignment horizontal="center" vertical="center"/>
    </xf>
    <xf numFmtId="0" fontId="17" fillId="2" borderId="34" xfId="0" applyFont="1" applyFill="1" applyBorder="1" applyAlignment="1" applyProtection="1">
      <alignment horizontal="center" vertical="center"/>
    </xf>
    <xf numFmtId="3" fontId="20" fillId="2" borderId="32" xfId="0" applyNumberFormat="1" applyFont="1" applyFill="1" applyBorder="1" applyAlignment="1" applyProtection="1">
      <alignment horizontal="center" vertical="center"/>
    </xf>
    <xf numFmtId="3" fontId="20" fillId="2" borderId="2" xfId="0" applyNumberFormat="1" applyFont="1" applyFill="1" applyBorder="1" applyAlignment="1" applyProtection="1">
      <alignment horizontal="center" vertical="center"/>
    </xf>
    <xf numFmtId="3" fontId="20" fillId="2" borderId="33" xfId="0" applyNumberFormat="1" applyFont="1" applyFill="1" applyBorder="1" applyAlignment="1" applyProtection="1">
      <alignment horizontal="center" vertical="center"/>
    </xf>
    <xf numFmtId="3" fontId="20" fillId="2" borderId="13" xfId="0" applyNumberFormat="1" applyFont="1" applyFill="1" applyBorder="1" applyAlignment="1" applyProtection="1">
      <alignment horizontal="center" vertical="center"/>
    </xf>
    <xf numFmtId="3" fontId="20" fillId="2" borderId="1" xfId="0" applyNumberFormat="1" applyFont="1" applyFill="1" applyBorder="1" applyAlignment="1" applyProtection="1">
      <alignment horizontal="center" vertical="center"/>
    </xf>
    <xf numFmtId="3" fontId="20" fillId="2" borderId="34" xfId="0" applyNumberFormat="1" applyFont="1" applyFill="1" applyBorder="1" applyAlignment="1" applyProtection="1">
      <alignment horizontal="center" vertical="center"/>
    </xf>
    <xf numFmtId="166" fontId="17" fillId="2" borderId="0" xfId="0" applyNumberFormat="1" applyFont="1" applyFill="1" applyBorder="1" applyAlignment="1" applyProtection="1">
      <alignment horizontal="center" vertical="center"/>
    </xf>
    <xf numFmtId="0" fontId="1" fillId="2" borderId="1" xfId="0" applyFont="1" applyFill="1" applyBorder="1" applyAlignment="1" applyProtection="1">
      <alignment horizontal="left"/>
      <protection locked="0"/>
    </xf>
    <xf numFmtId="0" fontId="17" fillId="2" borderId="0" xfId="0" applyFont="1" applyFill="1" applyBorder="1" applyAlignment="1" applyProtection="1">
      <alignment horizontal="right" vertical="center"/>
    </xf>
  </cellXfs>
  <cellStyles count="3">
    <cellStyle name="Comma" xfId="1" builtinId="3"/>
    <cellStyle name="Normal" xfId="0" builtinId="0"/>
    <cellStyle name="Normal 2" xfId="2" xr:uid="{00000000-0005-0000-0000-000002000000}"/>
  </cellStyles>
  <dxfs count="6">
    <dxf>
      <font>
        <color rgb="FF9C0006"/>
      </font>
    </dxf>
    <dxf>
      <font>
        <color rgb="FF9C0006"/>
      </font>
    </dxf>
    <dxf>
      <font>
        <color rgb="FF9C0006"/>
      </font>
      <fill>
        <patternFill>
          <bgColor rgb="FFFFC7CE"/>
        </patternFill>
      </fill>
    </dxf>
    <dxf>
      <font>
        <color rgb="FF9C0006"/>
      </font>
    </dxf>
    <dxf>
      <font>
        <color rgb="FF9C0006"/>
      </font>
    </dxf>
    <dxf>
      <font>
        <color rgb="FF9C0006"/>
      </font>
      <fill>
        <patternFill>
          <bgColor rgb="FFFFC7CE"/>
        </patternFill>
      </fill>
    </dxf>
  </dxfs>
  <tableStyles count="0" defaultTableStyle="TableStyleMedium2" defaultPivotStyle="PivotStyleLight16"/>
  <colors>
    <mruColors>
      <color rgb="FF3B1AB2"/>
      <color rgb="FF2E0C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474863</xdr:colOff>
      <xdr:row>1</xdr:row>
      <xdr:rowOff>232791</xdr:rowOff>
    </xdr:from>
    <xdr:to>
      <xdr:col>17</xdr:col>
      <xdr:colOff>609463</xdr:colOff>
      <xdr:row>4</xdr:row>
      <xdr:rowOff>19050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847088" y="356616"/>
          <a:ext cx="3601700" cy="481584"/>
        </a:xfrm>
        <a:prstGeom prst="rect">
          <a:avLst/>
        </a:prstGeom>
      </xdr:spPr>
    </xdr:pic>
    <xdr:clientData/>
  </xdr:twoCellAnchor>
  <xdr:twoCellAnchor editAs="oneCell">
    <xdr:from>
      <xdr:col>15</xdr:col>
      <xdr:colOff>5715</xdr:colOff>
      <xdr:row>39</xdr:row>
      <xdr:rowOff>142692</xdr:rowOff>
    </xdr:from>
    <xdr:to>
      <xdr:col>17</xdr:col>
      <xdr:colOff>727710</xdr:colOff>
      <xdr:row>42</xdr:row>
      <xdr:rowOff>49993</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787765" y="8638992"/>
          <a:ext cx="1531620" cy="488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10</xdr:col>
      <xdr:colOff>474863</xdr:colOff>
      <xdr:row>1</xdr:row>
      <xdr:rowOff>232791</xdr:rowOff>
    </xdr:from>
    <xdr:to>
      <xdr:col>17</xdr:col>
      <xdr:colOff>609463</xdr:colOff>
      <xdr:row>4</xdr:row>
      <xdr:rowOff>19050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151888" y="356616"/>
          <a:ext cx="3601700" cy="481584"/>
        </a:xfrm>
        <a:prstGeom prst="rect">
          <a:avLst/>
        </a:prstGeom>
      </xdr:spPr>
    </xdr:pic>
    <xdr:clientData/>
  </xdr:twoCellAnchor>
  <xdr:twoCellAnchor editAs="oneCell">
    <xdr:from>
      <xdr:col>15</xdr:col>
      <xdr:colOff>24765</xdr:colOff>
      <xdr:row>33</xdr:row>
      <xdr:rowOff>123642</xdr:rowOff>
    </xdr:from>
    <xdr:to>
      <xdr:col>18</xdr:col>
      <xdr:colOff>13335</xdr:colOff>
      <xdr:row>36</xdr:row>
      <xdr:rowOff>116668</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9359265" y="7400742"/>
          <a:ext cx="1531620" cy="48832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U67"/>
  <sheetViews>
    <sheetView showGridLines="0" tabSelected="1" zoomScaleNormal="100" workbookViewId="0">
      <selection activeCell="R7" sqref="R7"/>
    </sheetView>
  </sheetViews>
  <sheetFormatPr defaultColWidth="9.140625" defaultRowHeight="12.75" x14ac:dyDescent="0.2"/>
  <cols>
    <col min="1" max="1" width="1.7109375" style="1" customWidth="1"/>
    <col min="2" max="2" width="3.28515625" style="25" customWidth="1"/>
    <col min="3" max="3" width="28.5703125" style="25" customWidth="1"/>
    <col min="4" max="4" width="0.7109375" style="25" customWidth="1"/>
    <col min="5" max="5" width="4.7109375" style="1" customWidth="1"/>
    <col min="6" max="6" width="12.7109375" style="1" customWidth="1"/>
    <col min="7" max="7" width="1.7109375" style="1" customWidth="1"/>
    <col min="8" max="8" width="28.5703125" style="1" customWidth="1"/>
    <col min="9" max="9" width="16.7109375" style="1" customWidth="1"/>
    <col min="10" max="10" width="1.42578125" style="1" customWidth="1"/>
    <col min="11" max="11" width="16.42578125" style="1" customWidth="1"/>
    <col min="12" max="12" width="5.140625" style="1" customWidth="1"/>
    <col min="13" max="13" width="5.85546875" style="1" customWidth="1"/>
    <col min="14" max="14" width="11.28515625" style="1" customWidth="1"/>
    <col min="15" max="15" width="1.140625" style="1" customWidth="1"/>
    <col min="16" max="16" width="11" style="1" customWidth="1"/>
    <col min="17" max="17" width="1.140625" style="1" customWidth="1"/>
    <col min="18" max="18" width="11" style="1" customWidth="1"/>
    <col min="19" max="19" width="5" style="1" customWidth="1"/>
    <col min="20" max="20" width="2" style="1" customWidth="1"/>
    <col min="21" max="16384" width="9.140625" style="1"/>
  </cols>
  <sheetData>
    <row r="1" spans="1:21" ht="10.15" customHeight="1" thickBot="1" x14ac:dyDescent="0.25">
      <c r="A1" s="43"/>
      <c r="B1" s="41"/>
      <c r="C1" s="41"/>
      <c r="D1" s="41"/>
      <c r="E1" s="42"/>
      <c r="F1" s="42"/>
      <c r="G1" s="42"/>
      <c r="H1" s="42"/>
      <c r="I1" s="42"/>
      <c r="J1" s="42"/>
      <c r="K1" s="42"/>
      <c r="L1" s="42"/>
      <c r="M1" s="42"/>
      <c r="N1" s="42"/>
      <c r="O1" s="42"/>
      <c r="P1" s="42"/>
      <c r="Q1" s="42"/>
      <c r="R1" s="42"/>
      <c r="S1" s="42"/>
      <c r="T1" s="32"/>
      <c r="U1" s="2"/>
    </row>
    <row r="2" spans="1:21" ht="22.5" customHeight="1" x14ac:dyDescent="0.2">
      <c r="A2" s="33"/>
      <c r="B2" s="161" t="s">
        <v>78</v>
      </c>
      <c r="C2" s="161"/>
      <c r="D2" s="161"/>
      <c r="E2" s="161"/>
      <c r="F2" s="161"/>
      <c r="G2" s="161"/>
      <c r="H2" s="161"/>
      <c r="I2" s="161"/>
      <c r="J2" s="161"/>
      <c r="K2" s="3"/>
      <c r="L2" s="3"/>
      <c r="M2" s="3"/>
      <c r="N2" s="3"/>
      <c r="O2" s="3"/>
      <c r="P2" s="3"/>
      <c r="Q2" s="3"/>
      <c r="R2" s="3"/>
      <c r="S2" s="3"/>
      <c r="T2" s="33"/>
      <c r="U2" s="2"/>
    </row>
    <row r="3" spans="1:21" ht="15.75" customHeight="1" x14ac:dyDescent="0.2">
      <c r="A3" s="33"/>
      <c r="B3" s="162"/>
      <c r="C3" s="162"/>
      <c r="D3" s="162"/>
      <c r="E3" s="162"/>
      <c r="F3" s="162"/>
      <c r="G3" s="162"/>
      <c r="H3" s="162"/>
      <c r="I3" s="162"/>
      <c r="J3" s="162"/>
      <c r="K3" s="3"/>
      <c r="L3" s="3"/>
      <c r="M3" s="3"/>
      <c r="N3" s="3"/>
      <c r="O3" s="3"/>
      <c r="P3" s="3"/>
      <c r="Q3" s="3"/>
      <c r="R3" s="3"/>
      <c r="S3" s="3"/>
      <c r="T3" s="33"/>
      <c r="U3" s="2"/>
    </row>
    <row r="4" spans="1:21" ht="16.5" customHeight="1" x14ac:dyDescent="0.2">
      <c r="A4" s="33"/>
      <c r="B4" s="68" t="s">
        <v>16</v>
      </c>
      <c r="C4" s="37"/>
      <c r="D4" s="37"/>
      <c r="E4" s="6"/>
      <c r="F4" s="3"/>
      <c r="G4" s="3"/>
      <c r="H4" s="3"/>
      <c r="I4" s="3"/>
      <c r="J4" s="3"/>
      <c r="K4" s="3"/>
      <c r="L4" s="3"/>
      <c r="M4" s="3"/>
      <c r="N4" s="3"/>
      <c r="O4" s="3"/>
      <c r="P4" s="3"/>
      <c r="Q4" s="3"/>
      <c r="R4" s="3"/>
      <c r="S4" s="3"/>
      <c r="T4" s="33"/>
      <c r="U4" s="2"/>
    </row>
    <row r="5" spans="1:21" ht="18.95" customHeight="1" x14ac:dyDescent="0.3">
      <c r="A5" s="33"/>
      <c r="B5" s="24"/>
      <c r="C5" s="24"/>
      <c r="D5" s="24"/>
      <c r="E5" s="7" t="s">
        <v>17</v>
      </c>
      <c r="F5" s="163" t="s">
        <v>87</v>
      </c>
      <c r="G5" s="163"/>
      <c r="H5" s="163"/>
      <c r="I5" s="3"/>
      <c r="J5" s="23"/>
      <c r="K5" s="2"/>
      <c r="L5" s="2"/>
      <c r="M5" s="2"/>
      <c r="O5" s="160"/>
      <c r="P5" s="160"/>
      <c r="Q5" s="60"/>
      <c r="R5" s="31"/>
      <c r="S5" s="3"/>
      <c r="T5" s="33"/>
      <c r="U5" s="2"/>
    </row>
    <row r="6" spans="1:21" ht="23.25" customHeight="1" thickBot="1" x14ac:dyDescent="0.25">
      <c r="A6" s="33"/>
      <c r="B6" s="24"/>
      <c r="C6" s="24"/>
      <c r="D6" s="24"/>
      <c r="E6" s="7" t="s">
        <v>18</v>
      </c>
      <c r="F6" s="164" t="s">
        <v>88</v>
      </c>
      <c r="G6" s="164"/>
      <c r="H6" s="164"/>
      <c r="I6" s="3"/>
      <c r="K6" s="166" t="s">
        <v>36</v>
      </c>
      <c r="L6" s="166"/>
      <c r="N6" s="10" t="s">
        <v>45</v>
      </c>
      <c r="O6" s="63"/>
      <c r="P6" s="12" t="s">
        <v>13</v>
      </c>
      <c r="Q6" s="63"/>
      <c r="R6" s="12" t="s">
        <v>41</v>
      </c>
      <c r="S6" s="3"/>
      <c r="T6" s="33"/>
      <c r="U6" s="2"/>
    </row>
    <row r="7" spans="1:21" ht="18.95" customHeight="1" x14ac:dyDescent="0.2">
      <c r="A7" s="33"/>
      <c r="B7" s="24"/>
      <c r="C7" s="24"/>
      <c r="D7" s="24"/>
      <c r="E7" s="7" t="s">
        <v>72</v>
      </c>
      <c r="F7" s="164" t="s">
        <v>89</v>
      </c>
      <c r="G7" s="164"/>
      <c r="H7" s="164"/>
      <c r="I7" s="8"/>
      <c r="J7" s="2"/>
      <c r="K7" s="2"/>
      <c r="L7" s="2"/>
      <c r="M7" s="9" t="s">
        <v>21</v>
      </c>
      <c r="N7" s="50">
        <v>83</v>
      </c>
      <c r="O7" s="13"/>
      <c r="P7" s="50">
        <v>90</v>
      </c>
      <c r="Q7" s="13"/>
      <c r="R7" s="50"/>
      <c r="S7" s="3"/>
      <c r="T7" s="33"/>
      <c r="U7" s="2"/>
    </row>
    <row r="8" spans="1:21" ht="18.95" customHeight="1" x14ac:dyDescent="0.2">
      <c r="A8" s="33"/>
      <c r="B8" s="24"/>
      <c r="C8" s="24"/>
      <c r="D8" s="24"/>
      <c r="E8" s="7" t="s">
        <v>19</v>
      </c>
      <c r="F8" s="92" t="s">
        <v>90</v>
      </c>
      <c r="G8" s="28"/>
      <c r="H8" s="98"/>
      <c r="I8" s="8"/>
      <c r="J8" s="3"/>
      <c r="K8" s="3"/>
      <c r="L8" s="2"/>
      <c r="M8" s="9" t="s">
        <v>8</v>
      </c>
      <c r="N8" s="51">
        <v>150000</v>
      </c>
      <c r="O8" s="13"/>
      <c r="P8" s="51">
        <v>100000</v>
      </c>
      <c r="Q8" s="13"/>
      <c r="R8" s="51"/>
      <c r="S8" s="3"/>
      <c r="T8" s="33"/>
      <c r="U8" s="2"/>
    </row>
    <row r="9" spans="1:21" ht="18.95" customHeight="1" x14ac:dyDescent="0.2">
      <c r="A9" s="33"/>
      <c r="B9" s="68" t="s">
        <v>20</v>
      </c>
      <c r="C9" s="24"/>
      <c r="D9" s="24"/>
      <c r="E9" s="24"/>
      <c r="F9" s="28"/>
      <c r="G9" s="28"/>
      <c r="H9" s="28"/>
      <c r="I9" s="8"/>
      <c r="J9" s="3"/>
      <c r="K9" s="3"/>
      <c r="L9" s="3"/>
      <c r="M9" s="9" t="s">
        <v>22</v>
      </c>
      <c r="N9" s="51">
        <v>200000</v>
      </c>
      <c r="O9" s="13"/>
      <c r="P9" s="51">
        <v>100000</v>
      </c>
      <c r="Q9" s="13"/>
      <c r="R9" s="51"/>
      <c r="S9" s="3"/>
      <c r="T9" s="33"/>
      <c r="U9" s="2"/>
    </row>
    <row r="10" spans="1:21" ht="18.95" customHeight="1" thickBot="1" x14ac:dyDescent="0.25">
      <c r="A10" s="33"/>
      <c r="B10" s="24"/>
      <c r="C10" s="24"/>
      <c r="D10" s="24"/>
      <c r="E10" s="7" t="s">
        <v>24</v>
      </c>
      <c r="F10" s="163" t="s">
        <v>91</v>
      </c>
      <c r="G10" s="163"/>
      <c r="H10" s="163"/>
      <c r="I10" s="8"/>
      <c r="J10" s="3"/>
      <c r="K10" s="3"/>
      <c r="L10" s="3"/>
      <c r="M10" s="9" t="s">
        <v>27</v>
      </c>
      <c r="N10" s="53">
        <v>0</v>
      </c>
      <c r="O10" s="13"/>
      <c r="P10" s="53">
        <v>0</v>
      </c>
      <c r="Q10" s="13"/>
      <c r="R10" s="53"/>
      <c r="S10" s="3"/>
      <c r="T10" s="33"/>
      <c r="U10" s="2"/>
    </row>
    <row r="11" spans="1:21" ht="18.95" customHeight="1" thickBot="1" x14ac:dyDescent="0.25">
      <c r="A11" s="33"/>
      <c r="B11" s="20"/>
      <c r="C11" s="24"/>
      <c r="D11" s="24"/>
      <c r="E11" s="7" t="s">
        <v>25</v>
      </c>
      <c r="F11" s="164" t="s">
        <v>92</v>
      </c>
      <c r="G11" s="164"/>
      <c r="H11" s="164"/>
      <c r="I11" s="8"/>
      <c r="J11" s="165" t="s">
        <v>37</v>
      </c>
      <c r="K11" s="165"/>
      <c r="L11" s="165"/>
      <c r="M11" s="2"/>
      <c r="N11" s="2"/>
      <c r="O11" s="2"/>
      <c r="P11" s="2"/>
      <c r="Q11" s="2"/>
      <c r="R11" s="2"/>
      <c r="S11" s="3"/>
      <c r="T11" s="33"/>
      <c r="U11" s="2"/>
    </row>
    <row r="12" spans="1:21" ht="18.95" customHeight="1" x14ac:dyDescent="0.2">
      <c r="A12" s="33"/>
      <c r="B12" s="20"/>
      <c r="C12" s="24"/>
      <c r="D12" s="24"/>
      <c r="E12" s="7" t="s">
        <v>72</v>
      </c>
      <c r="F12" s="164" t="s">
        <v>93</v>
      </c>
      <c r="G12" s="164"/>
      <c r="H12" s="164"/>
      <c r="I12" s="8"/>
      <c r="J12" s="3"/>
      <c r="K12" s="3"/>
      <c r="L12" s="2"/>
      <c r="M12" s="9" t="s">
        <v>6</v>
      </c>
      <c r="N12" s="58">
        <v>8</v>
      </c>
      <c r="O12" s="59"/>
      <c r="P12" s="58">
        <v>8</v>
      </c>
      <c r="Q12" s="59"/>
      <c r="R12" s="58"/>
      <c r="S12" s="3"/>
      <c r="T12" s="33"/>
      <c r="U12" s="2"/>
    </row>
    <row r="13" spans="1:21" ht="18.95" customHeight="1" x14ac:dyDescent="0.2">
      <c r="A13" s="33"/>
      <c r="B13" s="20"/>
      <c r="C13" s="24"/>
      <c r="D13" s="24"/>
      <c r="E13" s="7" t="s">
        <v>19</v>
      </c>
      <c r="F13" s="92" t="s">
        <v>90</v>
      </c>
      <c r="G13" s="28"/>
      <c r="H13" s="98"/>
      <c r="I13" s="8"/>
      <c r="J13" s="3"/>
      <c r="K13" s="3"/>
      <c r="L13" s="3"/>
      <c r="M13" s="9" t="s">
        <v>38</v>
      </c>
      <c r="N13" s="51">
        <v>0</v>
      </c>
      <c r="O13" s="14"/>
      <c r="P13" s="51">
        <v>0</v>
      </c>
      <c r="Q13" s="14"/>
      <c r="R13" s="51"/>
      <c r="S13" s="3"/>
      <c r="T13" s="33"/>
      <c r="U13" s="2"/>
    </row>
    <row r="14" spans="1:21" ht="18.95" customHeight="1" thickBot="1" x14ac:dyDescent="0.25">
      <c r="A14" s="33"/>
      <c r="B14" s="20"/>
      <c r="C14" s="8"/>
      <c r="D14" s="8"/>
      <c r="E14" s="8"/>
      <c r="F14" s="8"/>
      <c r="G14" s="8"/>
      <c r="H14" s="8"/>
      <c r="I14" s="8"/>
      <c r="J14" s="3"/>
      <c r="K14" s="3"/>
      <c r="L14" s="3"/>
      <c r="M14" s="9" t="s">
        <v>28</v>
      </c>
      <c r="N14" s="52">
        <f>IFERROR(N13/N$12,"-")</f>
        <v>0</v>
      </c>
      <c r="O14" s="13"/>
      <c r="P14" s="52">
        <f>IFERROR(P13/P$12,"-")</f>
        <v>0</v>
      </c>
      <c r="Q14" s="13"/>
      <c r="R14" s="52" t="str">
        <f>IFERROR(R13/R$12,"-")</f>
        <v>-</v>
      </c>
      <c r="S14" s="3"/>
      <c r="T14" s="33"/>
      <c r="U14" s="2"/>
    </row>
    <row r="15" spans="1:21" ht="18.95" customHeight="1" thickBot="1" x14ac:dyDescent="0.25">
      <c r="A15" s="33"/>
      <c r="B15" s="20"/>
      <c r="C15" s="26"/>
      <c r="D15" s="26"/>
      <c r="E15" s="15" t="s">
        <v>2</v>
      </c>
      <c r="F15" s="181">
        <v>43739</v>
      </c>
      <c r="G15" s="182"/>
      <c r="H15" s="183"/>
      <c r="I15" s="8"/>
      <c r="J15" s="3"/>
      <c r="K15" s="3"/>
      <c r="L15" s="3"/>
      <c r="M15" s="9" t="s">
        <v>7</v>
      </c>
      <c r="N15" s="51">
        <v>2</v>
      </c>
      <c r="O15" s="14"/>
      <c r="P15" s="51">
        <v>0</v>
      </c>
      <c r="Q15" s="14"/>
      <c r="R15" s="51"/>
      <c r="S15" s="3"/>
      <c r="T15" s="33"/>
      <c r="U15" s="2"/>
    </row>
    <row r="16" spans="1:21" ht="18.95" customHeight="1" thickBot="1" x14ac:dyDescent="0.25">
      <c r="A16" s="33"/>
      <c r="B16" s="20"/>
      <c r="C16" s="26"/>
      <c r="D16" s="26"/>
      <c r="E16" s="15" t="s">
        <v>3</v>
      </c>
      <c r="F16" s="184">
        <v>43862</v>
      </c>
      <c r="G16" s="185"/>
      <c r="H16" s="186"/>
      <c r="I16" s="8"/>
      <c r="J16" s="3"/>
      <c r="K16" s="3"/>
      <c r="L16" s="3"/>
      <c r="M16" s="9" t="s">
        <v>30</v>
      </c>
      <c r="N16" s="52">
        <f>IFERROR(N15/N$12,"-")</f>
        <v>0.25</v>
      </c>
      <c r="O16" s="13"/>
      <c r="P16" s="52">
        <f>IFERROR(P15/P$12,"-")</f>
        <v>0</v>
      </c>
      <c r="Q16" s="13"/>
      <c r="R16" s="52" t="str">
        <f>IFERROR(R15/R$12,"-")</f>
        <v>-</v>
      </c>
      <c r="S16" s="3"/>
      <c r="T16" s="33"/>
      <c r="U16" s="2"/>
    </row>
    <row r="17" spans="1:21" ht="18.95" customHeight="1" thickBot="1" x14ac:dyDescent="0.25">
      <c r="A17" s="33"/>
      <c r="B17" s="26"/>
      <c r="C17" s="1"/>
      <c r="D17" s="28"/>
      <c r="F17" s="54">
        <f>IF(F16-F15&gt;119.99,F16-F15,"Error")</f>
        <v>123</v>
      </c>
      <c r="G17" s="55" t="s">
        <v>4</v>
      </c>
      <c r="H17" s="56"/>
      <c r="I17" s="8"/>
      <c r="J17" s="3"/>
      <c r="K17" s="3"/>
      <c r="L17" s="3"/>
      <c r="M17" s="9" t="s">
        <v>59</v>
      </c>
      <c r="N17" s="51">
        <v>1</v>
      </c>
      <c r="O17" s="14"/>
      <c r="P17" s="51">
        <v>0</v>
      </c>
      <c r="Q17" s="14"/>
      <c r="R17" s="51"/>
      <c r="S17" s="3"/>
      <c r="T17" s="33"/>
      <c r="U17" s="2"/>
    </row>
    <row r="18" spans="1:21" ht="18.95" customHeight="1" x14ac:dyDescent="0.2">
      <c r="A18" s="33"/>
      <c r="B18" s="27"/>
      <c r="C18" s="2"/>
      <c r="D18" s="2"/>
      <c r="E18" s="2"/>
      <c r="F18" s="66"/>
      <c r="G18" s="67"/>
      <c r="H18" s="67"/>
      <c r="I18" s="8"/>
      <c r="J18" s="3"/>
      <c r="K18" s="3"/>
      <c r="L18" s="3"/>
      <c r="M18" s="9" t="s">
        <v>29</v>
      </c>
      <c r="N18" s="52">
        <f>IFERROR(N17/N$12,"-")</f>
        <v>0.125</v>
      </c>
      <c r="O18" s="13"/>
      <c r="P18" s="52">
        <f>IFERROR(P17/P$12,"-")</f>
        <v>0</v>
      </c>
      <c r="Q18" s="13"/>
      <c r="R18" s="52" t="str">
        <f>IFERROR(R17/R$12,"-")</f>
        <v>-</v>
      </c>
      <c r="S18" s="3"/>
      <c r="T18" s="33"/>
      <c r="U18" s="2"/>
    </row>
    <row r="19" spans="1:21" ht="18.95" customHeight="1" thickBot="1" x14ac:dyDescent="0.25">
      <c r="A19" s="33"/>
      <c r="B19" s="28"/>
      <c r="G19" s="16"/>
      <c r="H19" s="16"/>
      <c r="I19" s="8"/>
      <c r="J19" s="3"/>
      <c r="K19" s="3"/>
      <c r="L19" s="3"/>
      <c r="M19" s="9" t="s">
        <v>60</v>
      </c>
      <c r="N19" s="51">
        <v>0</v>
      </c>
      <c r="O19" s="14"/>
      <c r="P19" s="51">
        <v>0</v>
      </c>
      <c r="Q19" s="14"/>
      <c r="R19" s="51"/>
      <c r="S19" s="3"/>
      <c r="T19" s="33"/>
      <c r="U19" s="2"/>
    </row>
    <row r="20" spans="1:21" ht="18.95" customHeight="1" thickBot="1" x14ac:dyDescent="0.25">
      <c r="A20" s="33"/>
      <c r="B20" s="28"/>
      <c r="C20" s="153" t="s">
        <v>23</v>
      </c>
      <c r="D20" s="154"/>
      <c r="E20" s="154"/>
      <c r="F20" s="155"/>
      <c r="G20" s="16"/>
      <c r="H20" s="16"/>
      <c r="I20" s="11"/>
      <c r="J20" s="3"/>
      <c r="K20" s="3"/>
      <c r="L20" s="3"/>
      <c r="M20" s="9" t="s">
        <v>31</v>
      </c>
      <c r="N20" s="52">
        <f>IFERROR(N19/N$12,"-")</f>
        <v>0</v>
      </c>
      <c r="O20" s="13"/>
      <c r="P20" s="52">
        <f>IFERROR(P19/P$12,"-")</f>
        <v>0</v>
      </c>
      <c r="Q20" s="13"/>
      <c r="R20" s="52" t="str">
        <f>IFERROR(R19/R$12,"-")</f>
        <v>-</v>
      </c>
      <c r="S20" s="3"/>
      <c r="T20" s="33"/>
      <c r="U20" s="2"/>
    </row>
    <row r="21" spans="1:21" ht="18.95" customHeight="1" x14ac:dyDescent="0.2">
      <c r="A21" s="33"/>
      <c r="B21" s="28"/>
      <c r="C21" s="128" t="s">
        <v>5</v>
      </c>
      <c r="D21" s="129"/>
      <c r="E21" s="187">
        <v>145</v>
      </c>
      <c r="F21" s="188"/>
      <c r="H21" s="130" t="s">
        <v>71</v>
      </c>
      <c r="I21" s="11"/>
      <c r="J21" s="3"/>
      <c r="K21" s="65"/>
      <c r="L21" s="3"/>
      <c r="M21" s="9" t="s">
        <v>32</v>
      </c>
      <c r="N21" s="51">
        <v>1</v>
      </c>
      <c r="O21" s="13"/>
      <c r="P21" s="51">
        <v>0</v>
      </c>
      <c r="Q21" s="13"/>
      <c r="R21" s="51"/>
      <c r="S21" s="3"/>
      <c r="T21" s="33"/>
      <c r="U21" s="2"/>
    </row>
    <row r="22" spans="1:21" ht="18.95" customHeight="1" x14ac:dyDescent="0.2">
      <c r="A22" s="33"/>
      <c r="B22" s="28"/>
      <c r="C22" s="102" t="s">
        <v>55</v>
      </c>
      <c r="D22" s="21"/>
      <c r="E22" s="151">
        <v>35</v>
      </c>
      <c r="F22" s="152"/>
      <c r="G22" s="17"/>
      <c r="H22" s="99" t="s">
        <v>56</v>
      </c>
      <c r="I22" s="11"/>
      <c r="J22" s="3"/>
      <c r="K22" s="3"/>
      <c r="L22" s="3"/>
      <c r="M22" s="9" t="s">
        <v>33</v>
      </c>
      <c r="N22" s="51">
        <v>0</v>
      </c>
      <c r="O22" s="13"/>
      <c r="P22" s="51">
        <v>0</v>
      </c>
      <c r="Q22" s="13"/>
      <c r="R22" s="51"/>
      <c r="S22" s="3"/>
      <c r="T22" s="33"/>
      <c r="U22" s="2"/>
    </row>
    <row r="23" spans="1:21" ht="18.95" customHeight="1" x14ac:dyDescent="0.2">
      <c r="A23" s="33"/>
      <c r="B23" s="28"/>
      <c r="C23" s="102" t="s">
        <v>42</v>
      </c>
      <c r="D23" s="21"/>
      <c r="E23" s="151">
        <v>110</v>
      </c>
      <c r="F23" s="152"/>
      <c r="G23" s="17"/>
      <c r="H23" s="100" t="s">
        <v>57</v>
      </c>
      <c r="I23" s="11"/>
      <c r="J23" s="3"/>
      <c r="K23" s="3"/>
      <c r="L23" s="3"/>
      <c r="M23" s="9" t="s">
        <v>34</v>
      </c>
      <c r="N23" s="51">
        <v>3</v>
      </c>
      <c r="O23" s="13"/>
      <c r="P23" s="51">
        <v>0</v>
      </c>
      <c r="Q23" s="13"/>
      <c r="R23" s="51"/>
      <c r="S23" s="3"/>
      <c r="T23" s="33"/>
      <c r="U23" s="2"/>
    </row>
    <row r="24" spans="1:21" ht="18.95" customHeight="1" thickBot="1" x14ac:dyDescent="0.25">
      <c r="A24" s="33"/>
      <c r="B24" s="28"/>
      <c r="C24" s="103" t="s">
        <v>70</v>
      </c>
      <c r="D24" s="104"/>
      <c r="E24" s="156">
        <f>E22+E23</f>
        <v>145</v>
      </c>
      <c r="F24" s="157"/>
      <c r="G24" s="17"/>
      <c r="H24" s="100" t="s">
        <v>58</v>
      </c>
      <c r="I24" s="11"/>
      <c r="J24" s="3"/>
      <c r="K24" s="3"/>
      <c r="L24" s="3"/>
      <c r="M24" s="101" t="s">
        <v>35</v>
      </c>
      <c r="N24" s="51">
        <v>1</v>
      </c>
      <c r="O24" s="13"/>
      <c r="P24" s="51">
        <v>0</v>
      </c>
      <c r="Q24" s="13"/>
      <c r="R24" s="51"/>
      <c r="S24" s="3"/>
      <c r="T24" s="33"/>
      <c r="U24" s="2"/>
    </row>
    <row r="25" spans="1:21" ht="18.95" customHeight="1" x14ac:dyDescent="0.2">
      <c r="A25" s="33"/>
      <c r="B25" s="28"/>
      <c r="I25" s="11"/>
      <c r="J25" s="3"/>
      <c r="K25" s="3"/>
      <c r="L25" s="3"/>
      <c r="M25" s="132" t="s">
        <v>73</v>
      </c>
      <c r="N25" s="51">
        <v>0</v>
      </c>
      <c r="O25" s="13"/>
      <c r="P25" s="51">
        <v>0</v>
      </c>
      <c r="Q25" s="13"/>
      <c r="R25" s="51"/>
      <c r="S25" s="3"/>
      <c r="T25" s="33"/>
      <c r="U25" s="2"/>
    </row>
    <row r="26" spans="1:21" ht="18.95" customHeight="1" thickBot="1" x14ac:dyDescent="0.25">
      <c r="A26" s="33"/>
      <c r="B26" s="69" t="s">
        <v>11</v>
      </c>
      <c r="C26" s="70"/>
      <c r="D26" s="70"/>
      <c r="E26" s="71"/>
      <c r="F26" s="71"/>
      <c r="G26" s="70"/>
      <c r="H26" s="70"/>
      <c r="I26" s="72"/>
      <c r="J26" s="64"/>
      <c r="K26" s="3"/>
      <c r="L26" s="3"/>
      <c r="M26" s="132"/>
      <c r="N26" s="53"/>
      <c r="O26" s="13"/>
      <c r="P26" s="53"/>
      <c r="Q26" s="13"/>
      <c r="R26" s="53"/>
      <c r="S26" s="3"/>
      <c r="T26" s="33"/>
      <c r="U26" s="2"/>
    </row>
    <row r="27" spans="1:21" x14ac:dyDescent="0.2">
      <c r="A27" s="33"/>
      <c r="B27" s="73"/>
      <c r="C27" s="74" t="s">
        <v>43</v>
      </c>
      <c r="D27" s="70"/>
      <c r="E27" s="71"/>
      <c r="F27" s="71"/>
      <c r="G27" s="70"/>
      <c r="H27" s="70"/>
      <c r="I27" s="72"/>
      <c r="J27" s="64"/>
      <c r="K27" s="3"/>
      <c r="L27" s="3"/>
      <c r="N27" s="2"/>
      <c r="O27" s="2"/>
      <c r="P27" s="2"/>
      <c r="Q27" s="2"/>
      <c r="R27" s="2"/>
      <c r="S27" s="3"/>
      <c r="T27" s="33"/>
      <c r="U27" s="2"/>
    </row>
    <row r="28" spans="1:21" ht="15.75" thickBot="1" x14ac:dyDescent="0.25">
      <c r="A28" s="33"/>
      <c r="B28" s="73"/>
      <c r="C28" s="75" t="s">
        <v>47</v>
      </c>
      <c r="D28" s="76"/>
      <c r="E28" s="76"/>
      <c r="F28" s="76"/>
      <c r="G28" s="76"/>
      <c r="H28" s="76"/>
      <c r="I28" s="77"/>
      <c r="J28" s="78"/>
      <c r="K28" s="158" t="s">
        <v>1</v>
      </c>
      <c r="L28" s="158"/>
      <c r="M28" s="158"/>
      <c r="N28" s="158"/>
      <c r="O28" s="158"/>
      <c r="P28" s="159"/>
      <c r="Q28" s="159"/>
      <c r="R28" s="159"/>
      <c r="S28" s="3"/>
      <c r="T28" s="33"/>
      <c r="U28" s="2"/>
    </row>
    <row r="29" spans="1:21" ht="15" thickBot="1" x14ac:dyDescent="0.25">
      <c r="A29" s="33"/>
      <c r="B29" s="79"/>
      <c r="C29" s="75" t="s">
        <v>48</v>
      </c>
      <c r="D29" s="75"/>
      <c r="E29" s="77"/>
      <c r="F29" s="80"/>
      <c r="G29" s="80"/>
      <c r="H29" s="80"/>
      <c r="I29" s="77"/>
      <c r="J29" s="76"/>
      <c r="K29" s="175" t="s">
        <v>26</v>
      </c>
      <c r="L29" s="176"/>
      <c r="M29" s="176"/>
      <c r="N29" s="177"/>
      <c r="O29" s="125"/>
      <c r="P29" s="168">
        <f>E24</f>
        <v>145</v>
      </c>
      <c r="Q29" s="169"/>
      <c r="R29" s="170"/>
      <c r="S29" s="95"/>
      <c r="T29" s="33"/>
      <c r="U29" s="2"/>
    </row>
    <row r="30" spans="1:21" ht="15" thickBot="1" x14ac:dyDescent="0.25">
      <c r="A30" s="33"/>
      <c r="B30" s="73"/>
      <c r="C30" s="190" t="s">
        <v>49</v>
      </c>
      <c r="D30" s="190"/>
      <c r="E30" s="190"/>
      <c r="F30" s="190"/>
      <c r="G30" s="190"/>
      <c r="H30" s="190"/>
      <c r="I30" s="190"/>
      <c r="J30" s="190"/>
      <c r="K30" s="175" t="str">
        <f>H66</f>
        <v>OmniGen-AF®</v>
      </c>
      <c r="L30" s="176"/>
      <c r="M30" s="176"/>
      <c r="N30" s="177"/>
      <c r="O30" s="126"/>
      <c r="P30" s="195">
        <v>5</v>
      </c>
      <c r="Q30" s="196"/>
      <c r="R30" s="197"/>
      <c r="S30" s="95"/>
      <c r="T30" s="33"/>
      <c r="U30" s="2"/>
    </row>
    <row r="31" spans="1:21" ht="15.75" thickBot="1" x14ac:dyDescent="0.25">
      <c r="A31" s="33"/>
      <c r="B31" s="79"/>
      <c r="C31" s="190"/>
      <c r="D31" s="190"/>
      <c r="E31" s="190"/>
      <c r="F31" s="190"/>
      <c r="G31" s="190"/>
      <c r="H31" s="190"/>
      <c r="I31" s="190"/>
      <c r="J31" s="190"/>
      <c r="K31" s="178" t="s">
        <v>12</v>
      </c>
      <c r="L31" s="179"/>
      <c r="M31" s="179"/>
      <c r="N31" s="180"/>
      <c r="O31" s="93"/>
      <c r="P31" s="171">
        <f>P29*P30</f>
        <v>725</v>
      </c>
      <c r="Q31" s="172"/>
      <c r="R31" s="173"/>
      <c r="S31" s="3"/>
      <c r="T31" s="33"/>
      <c r="U31" s="2"/>
    </row>
    <row r="32" spans="1:21" ht="4.9000000000000004" customHeight="1" thickBot="1" x14ac:dyDescent="0.25">
      <c r="A32" s="33"/>
      <c r="B32" s="79"/>
      <c r="C32" s="81"/>
      <c r="D32" s="81"/>
      <c r="E32" s="81"/>
      <c r="F32" s="81"/>
      <c r="G32" s="81"/>
      <c r="H32" s="81"/>
      <c r="I32" s="81"/>
      <c r="J32" s="81"/>
      <c r="K32" s="178"/>
      <c r="L32" s="179"/>
      <c r="M32" s="179"/>
      <c r="N32" s="180"/>
      <c r="O32" s="94"/>
      <c r="P32" s="171"/>
      <c r="Q32" s="172"/>
      <c r="R32" s="173"/>
      <c r="S32" s="3"/>
      <c r="T32" s="33"/>
      <c r="U32" s="2"/>
    </row>
    <row r="33" spans="1:21" ht="15.75" customHeight="1" x14ac:dyDescent="0.2">
      <c r="A33" s="33"/>
      <c r="B33" s="79"/>
      <c r="C33" s="82" t="s">
        <v>44</v>
      </c>
      <c r="D33" s="81"/>
      <c r="E33" s="81"/>
      <c r="F33" s="81"/>
      <c r="G33" s="81"/>
      <c r="H33" s="81"/>
      <c r="I33" s="81"/>
      <c r="J33" s="81"/>
      <c r="K33" s="2"/>
      <c r="L33" s="61"/>
      <c r="M33" s="61"/>
      <c r="N33" s="61"/>
      <c r="O33" s="21"/>
      <c r="P33" s="62"/>
      <c r="Q33" s="62"/>
      <c r="R33" s="62"/>
      <c r="S33" s="3"/>
      <c r="T33" s="33"/>
      <c r="U33" s="2"/>
    </row>
    <row r="34" spans="1:21" x14ac:dyDescent="0.2">
      <c r="A34" s="33"/>
      <c r="B34" s="83"/>
      <c r="C34" s="75" t="s">
        <v>50</v>
      </c>
      <c r="D34" s="75"/>
      <c r="E34" s="78"/>
      <c r="F34" s="78"/>
      <c r="G34" s="78"/>
      <c r="H34" s="78"/>
      <c r="I34" s="76"/>
      <c r="J34" s="78"/>
      <c r="K34" s="2"/>
      <c r="M34" s="2"/>
      <c r="N34" s="2"/>
      <c r="O34" s="2"/>
      <c r="P34" s="2"/>
      <c r="Q34" s="2"/>
      <c r="R34" s="2"/>
      <c r="S34" s="3"/>
      <c r="T34" s="33"/>
      <c r="U34" s="2"/>
    </row>
    <row r="35" spans="1:21" ht="13.5" thickBot="1" x14ac:dyDescent="0.25">
      <c r="A35" s="33"/>
      <c r="B35" s="83"/>
      <c r="C35" s="75" t="s">
        <v>51</v>
      </c>
      <c r="D35" s="75"/>
      <c r="E35" s="75"/>
      <c r="F35" s="75"/>
      <c r="G35" s="75"/>
      <c r="H35" s="75"/>
      <c r="I35" s="78"/>
      <c r="J35" s="78"/>
      <c r="K35" s="3"/>
      <c r="L35" s="2"/>
      <c r="M35" s="2"/>
      <c r="N35" s="3"/>
      <c r="O35" s="2"/>
      <c r="P35" s="35" t="s">
        <v>14</v>
      </c>
      <c r="Q35" s="3"/>
      <c r="R35" s="35" t="s">
        <v>15</v>
      </c>
      <c r="S35" s="3"/>
      <c r="T35" s="33"/>
      <c r="U35" s="2"/>
    </row>
    <row r="36" spans="1:21" ht="13.5" thickBot="1" x14ac:dyDescent="0.25">
      <c r="A36" s="33"/>
      <c r="B36" s="84"/>
      <c r="C36" s="75" t="s">
        <v>52</v>
      </c>
      <c r="D36" s="75"/>
      <c r="E36" s="75"/>
      <c r="F36" s="75"/>
      <c r="G36" s="75"/>
      <c r="H36" s="75"/>
      <c r="I36" s="75"/>
      <c r="J36" s="78"/>
      <c r="K36" s="21"/>
      <c r="L36" s="21" t="s">
        <v>46</v>
      </c>
      <c r="M36" s="21"/>
      <c r="N36" s="21"/>
      <c r="O36" s="22"/>
      <c r="P36" s="96" t="s">
        <v>14</v>
      </c>
      <c r="Q36" s="2"/>
      <c r="R36" s="97"/>
      <c r="S36" s="3"/>
      <c r="T36" s="33"/>
      <c r="U36" s="2"/>
    </row>
    <row r="37" spans="1:21" x14ac:dyDescent="0.2">
      <c r="A37" s="33"/>
      <c r="B37" s="79"/>
      <c r="C37" s="75" t="s">
        <v>53</v>
      </c>
      <c r="D37" s="75"/>
      <c r="E37" s="75"/>
      <c r="F37" s="75"/>
      <c r="G37" s="75"/>
      <c r="H37" s="75"/>
      <c r="I37" s="75"/>
      <c r="J37" s="78"/>
      <c r="K37" s="3"/>
      <c r="L37" s="3"/>
      <c r="M37" s="2"/>
      <c r="N37" s="2"/>
      <c r="O37" s="2"/>
      <c r="P37" s="2"/>
      <c r="Q37" s="2"/>
      <c r="R37" s="2"/>
      <c r="S37" s="3"/>
      <c r="T37" s="33"/>
      <c r="U37" s="2"/>
    </row>
    <row r="38" spans="1:21" ht="13.5" thickBot="1" x14ac:dyDescent="0.25">
      <c r="A38" s="33"/>
      <c r="B38" s="79"/>
      <c r="C38" s="75" t="s">
        <v>54</v>
      </c>
      <c r="D38" s="85"/>
      <c r="E38" s="85"/>
      <c r="F38" s="85"/>
      <c r="G38" s="85"/>
      <c r="H38" s="85"/>
      <c r="I38" s="75"/>
      <c r="J38" s="78"/>
      <c r="K38" s="3"/>
      <c r="L38" s="194" t="s">
        <v>94</v>
      </c>
      <c r="M38" s="194"/>
      <c r="N38" s="194"/>
      <c r="O38" s="194"/>
      <c r="P38" s="194"/>
      <c r="Q38" s="194"/>
      <c r="R38" s="194"/>
      <c r="S38" s="3"/>
      <c r="T38" s="33"/>
      <c r="U38" s="2"/>
    </row>
    <row r="39" spans="1:21" ht="13.5" customHeight="1" x14ac:dyDescent="0.2">
      <c r="A39" s="33"/>
      <c r="B39" s="2"/>
      <c r="C39" s="2"/>
      <c r="D39" s="2"/>
      <c r="E39" s="2"/>
      <c r="F39" s="2"/>
      <c r="G39" s="2"/>
      <c r="H39" s="2"/>
      <c r="I39" s="21"/>
      <c r="J39" s="3"/>
      <c r="K39" s="3"/>
      <c r="L39" s="3"/>
      <c r="M39" s="192" t="s">
        <v>9</v>
      </c>
      <c r="N39" s="192"/>
      <c r="O39" s="192"/>
      <c r="P39" s="192"/>
      <c r="Q39" s="192"/>
      <c r="R39" s="192"/>
      <c r="S39" s="3"/>
      <c r="T39" s="33"/>
      <c r="U39" s="2"/>
    </row>
    <row r="40" spans="1:21" ht="21" customHeight="1" thickBot="1" x14ac:dyDescent="0.25">
      <c r="A40" s="33"/>
      <c r="B40" s="29"/>
      <c r="C40" s="38" t="s">
        <v>10</v>
      </c>
      <c r="D40" s="38"/>
      <c r="E40" s="36"/>
      <c r="F40" s="49"/>
      <c r="G40" s="49"/>
      <c r="H40" s="49"/>
      <c r="I40" s="21"/>
      <c r="J40" s="21"/>
      <c r="K40" s="21"/>
      <c r="L40" s="21"/>
      <c r="M40" s="2"/>
      <c r="N40" s="2"/>
      <c r="O40" s="2"/>
      <c r="P40" s="2"/>
      <c r="Q40" s="3"/>
      <c r="R40" s="18"/>
      <c r="S40" s="3"/>
      <c r="T40" s="33"/>
      <c r="U40" s="2"/>
    </row>
    <row r="41" spans="1:21" s="91" customFormat="1" ht="11.25" x14ac:dyDescent="0.2">
      <c r="A41" s="86"/>
      <c r="B41" s="20"/>
      <c r="C41" s="87"/>
      <c r="D41" s="87"/>
      <c r="E41" s="87"/>
      <c r="F41" s="63"/>
      <c r="G41" s="63"/>
      <c r="H41" s="63"/>
      <c r="I41" s="88"/>
      <c r="J41" s="89"/>
      <c r="K41" s="89"/>
      <c r="L41" s="89"/>
      <c r="M41" s="89"/>
      <c r="N41" s="89"/>
      <c r="O41" s="89"/>
      <c r="P41" s="89"/>
      <c r="Q41" s="90"/>
      <c r="R41" s="89"/>
      <c r="S41" s="89"/>
      <c r="T41" s="86"/>
      <c r="U41" s="63"/>
    </row>
    <row r="42" spans="1:21" ht="13.5" thickBot="1" x14ac:dyDescent="0.25">
      <c r="A42" s="33"/>
      <c r="B42" s="29"/>
      <c r="C42" s="40" t="s">
        <v>0</v>
      </c>
      <c r="D42" s="40"/>
      <c r="E42" s="193"/>
      <c r="F42" s="193"/>
      <c r="G42" s="193"/>
      <c r="H42" s="193"/>
      <c r="I42" s="21"/>
      <c r="J42" s="19"/>
      <c r="K42" s="19"/>
      <c r="L42" s="19"/>
      <c r="M42" s="191"/>
      <c r="N42" s="191"/>
      <c r="O42" s="191"/>
      <c r="P42" s="191"/>
      <c r="Q42" s="191"/>
      <c r="R42" s="191"/>
      <c r="S42" s="3"/>
      <c r="T42" s="33"/>
      <c r="U42" s="2"/>
    </row>
    <row r="43" spans="1:21" ht="9.75" customHeight="1" thickBot="1" x14ac:dyDescent="0.25">
      <c r="A43" s="33"/>
      <c r="B43" s="29"/>
      <c r="C43" s="40"/>
      <c r="D43" s="40"/>
      <c r="E43" s="39"/>
      <c r="F43" s="17"/>
      <c r="G43" s="17"/>
      <c r="H43" s="17"/>
      <c r="I43" s="21"/>
      <c r="J43" s="19"/>
      <c r="K43" s="19"/>
      <c r="L43" s="19"/>
      <c r="M43" s="57"/>
      <c r="N43" s="57"/>
      <c r="O43" s="57"/>
      <c r="P43" s="57"/>
      <c r="Q43" s="57"/>
      <c r="R43" s="57"/>
      <c r="S43" s="3"/>
      <c r="T43" s="33"/>
      <c r="U43" s="2"/>
    </row>
    <row r="44" spans="1:21" ht="9.6" customHeight="1" thickBot="1" x14ac:dyDescent="0.25">
      <c r="A44" s="44"/>
      <c r="B44" s="45"/>
      <c r="C44" s="45"/>
      <c r="D44" s="45"/>
      <c r="E44" s="46"/>
      <c r="F44" s="46"/>
      <c r="G44" s="46"/>
      <c r="H44" s="46"/>
      <c r="I44" s="47"/>
      <c r="J44" s="48"/>
      <c r="K44" s="48"/>
      <c r="L44" s="48"/>
      <c r="M44" s="48"/>
      <c r="N44" s="48"/>
      <c r="O44" s="48"/>
      <c r="P44" s="48"/>
      <c r="Q44" s="48"/>
      <c r="R44" s="48"/>
      <c r="S44" s="48"/>
      <c r="T44" s="34"/>
      <c r="U44" s="2"/>
    </row>
    <row r="45" spans="1:21" x14ac:dyDescent="0.2">
      <c r="A45" s="2"/>
      <c r="B45" s="30"/>
      <c r="C45" s="30"/>
      <c r="D45" s="30"/>
      <c r="E45" s="5"/>
      <c r="F45" s="5"/>
      <c r="G45" s="5"/>
      <c r="H45" s="5"/>
      <c r="I45" s="4"/>
      <c r="J45" s="2"/>
      <c r="K45" s="2"/>
      <c r="L45" s="2"/>
      <c r="M45" s="2"/>
      <c r="N45" s="2"/>
      <c r="O45" s="2"/>
      <c r="P45" s="2"/>
      <c r="Q45" s="2"/>
      <c r="R45" s="2"/>
      <c r="S45" s="2"/>
      <c r="T45" s="2"/>
      <c r="U45" s="2"/>
    </row>
    <row r="46" spans="1:21" s="109" customFormat="1" ht="12" x14ac:dyDescent="0.2">
      <c r="A46" s="105"/>
      <c r="B46" s="106" t="s">
        <v>39</v>
      </c>
      <c r="C46" s="107"/>
      <c r="D46" s="108"/>
      <c r="E46" s="108"/>
      <c r="F46" s="108"/>
      <c r="G46" s="108"/>
      <c r="H46" s="108"/>
      <c r="I46" s="108"/>
      <c r="J46" s="108"/>
      <c r="K46" s="108"/>
      <c r="L46" s="105"/>
      <c r="M46" s="105"/>
      <c r="N46" s="105"/>
      <c r="O46" s="105"/>
      <c r="P46" s="105"/>
      <c r="Q46" s="105"/>
      <c r="R46" s="105"/>
      <c r="S46" s="105"/>
      <c r="T46" s="105"/>
    </row>
    <row r="47" spans="1:21" s="109" customFormat="1" ht="12.75" customHeight="1" x14ac:dyDescent="0.2">
      <c r="A47" s="105"/>
      <c r="C47" s="167" t="s">
        <v>61</v>
      </c>
      <c r="D47" s="167"/>
      <c r="E47" s="167"/>
      <c r="F47" s="167"/>
      <c r="G47" s="167"/>
      <c r="H47" s="167"/>
      <c r="I47" s="167"/>
      <c r="J47" s="167"/>
      <c r="K47" s="167"/>
      <c r="L47" s="167"/>
      <c r="M47" s="167"/>
      <c r="N47" s="167"/>
      <c r="O47" s="167"/>
      <c r="P47" s="167"/>
      <c r="Q47" s="167"/>
      <c r="R47" s="167"/>
      <c r="S47" s="167"/>
      <c r="T47" s="105"/>
    </row>
    <row r="48" spans="1:21" s="109" customFormat="1" ht="12.75" customHeight="1" x14ac:dyDescent="0.2">
      <c r="A48" s="105"/>
      <c r="C48" s="174" t="s">
        <v>65</v>
      </c>
      <c r="D48" s="174"/>
      <c r="E48" s="174"/>
      <c r="F48" s="174"/>
      <c r="G48" s="174"/>
      <c r="H48" s="174"/>
      <c r="I48" s="174"/>
      <c r="J48" s="174"/>
      <c r="K48" s="174"/>
      <c r="L48" s="174"/>
      <c r="M48" s="174"/>
      <c r="N48" s="174"/>
      <c r="O48" s="174"/>
      <c r="P48" s="174"/>
      <c r="Q48" s="174"/>
      <c r="R48" s="174"/>
      <c r="S48" s="174"/>
      <c r="T48" s="105"/>
    </row>
    <row r="49" spans="1:20" s="109" customFormat="1" ht="12.75" customHeight="1" x14ac:dyDescent="0.2">
      <c r="A49" s="105"/>
      <c r="C49" s="174" t="s">
        <v>62</v>
      </c>
      <c r="D49" s="174"/>
      <c r="E49" s="174"/>
      <c r="F49" s="174"/>
      <c r="G49" s="174"/>
      <c r="H49" s="174"/>
      <c r="I49" s="174"/>
      <c r="J49" s="174"/>
      <c r="K49" s="174"/>
      <c r="L49" s="174"/>
      <c r="M49" s="174"/>
      <c r="N49" s="174"/>
      <c r="O49" s="174"/>
      <c r="P49" s="174"/>
      <c r="Q49" s="174"/>
      <c r="R49" s="174"/>
      <c r="S49" s="174"/>
      <c r="T49" s="105"/>
    </row>
    <row r="50" spans="1:20" s="109" customFormat="1" ht="22.5" customHeight="1" x14ac:dyDescent="0.2">
      <c r="A50" s="105"/>
      <c r="C50" s="189" t="s">
        <v>63</v>
      </c>
      <c r="D50" s="189"/>
      <c r="E50" s="189"/>
      <c r="F50" s="189"/>
      <c r="G50" s="189"/>
      <c r="H50" s="189"/>
      <c r="I50" s="189"/>
      <c r="J50" s="189"/>
      <c r="K50" s="189"/>
      <c r="L50" s="189"/>
      <c r="M50" s="189"/>
      <c r="N50" s="189"/>
      <c r="O50" s="189"/>
      <c r="P50" s="189"/>
      <c r="Q50" s="189"/>
      <c r="R50" s="189"/>
      <c r="S50" s="189"/>
      <c r="T50" s="105"/>
    </row>
    <row r="51" spans="1:20" s="121" customFormat="1" ht="6" x14ac:dyDescent="0.15">
      <c r="A51" s="120"/>
      <c r="C51" s="122"/>
      <c r="D51" s="122"/>
      <c r="E51" s="122"/>
      <c r="F51" s="122"/>
      <c r="G51" s="122"/>
      <c r="H51" s="122"/>
      <c r="I51" s="122"/>
      <c r="J51" s="122"/>
      <c r="K51" s="122"/>
      <c r="L51" s="122"/>
      <c r="M51" s="122"/>
      <c r="N51" s="122"/>
      <c r="O51" s="122"/>
      <c r="P51" s="122"/>
      <c r="Q51" s="122"/>
      <c r="R51" s="122"/>
      <c r="S51" s="122"/>
      <c r="T51" s="120"/>
    </row>
    <row r="52" spans="1:20" s="109" customFormat="1" ht="12" x14ac:dyDescent="0.2">
      <c r="A52" s="105"/>
      <c r="C52" s="167" t="s">
        <v>64</v>
      </c>
      <c r="D52" s="167"/>
      <c r="E52" s="167"/>
      <c r="F52" s="167"/>
      <c r="G52" s="167"/>
      <c r="H52" s="167"/>
      <c r="I52" s="167"/>
      <c r="J52" s="167"/>
      <c r="K52" s="167"/>
      <c r="L52" s="167"/>
      <c r="M52" s="167"/>
      <c r="N52" s="167"/>
      <c r="O52" s="167"/>
      <c r="P52" s="167"/>
      <c r="Q52" s="167"/>
      <c r="R52" s="167"/>
      <c r="S52" s="167"/>
      <c r="T52" s="105"/>
    </row>
    <row r="53" spans="1:20" s="109" customFormat="1" ht="12.75" customHeight="1" x14ac:dyDescent="0.2">
      <c r="A53" s="105"/>
      <c r="C53" s="174" t="s">
        <v>66</v>
      </c>
      <c r="D53" s="174"/>
      <c r="E53" s="174"/>
      <c r="F53" s="174"/>
      <c r="G53" s="174"/>
      <c r="H53" s="174"/>
      <c r="I53" s="174"/>
      <c r="J53" s="174"/>
      <c r="K53" s="174"/>
      <c r="L53" s="174"/>
      <c r="M53" s="174"/>
      <c r="N53" s="174"/>
      <c r="O53" s="174"/>
      <c r="P53" s="174"/>
      <c r="Q53" s="174"/>
      <c r="R53" s="174"/>
      <c r="S53" s="174"/>
      <c r="T53" s="105"/>
    </row>
    <row r="54" spans="1:20" s="109" customFormat="1" ht="12.75" customHeight="1" x14ac:dyDescent="0.2">
      <c r="A54" s="105"/>
      <c r="C54" s="174" t="s">
        <v>67</v>
      </c>
      <c r="D54" s="174"/>
      <c r="E54" s="174"/>
      <c r="F54" s="174"/>
      <c r="G54" s="174"/>
      <c r="H54" s="174"/>
      <c r="I54" s="174"/>
      <c r="J54" s="174"/>
      <c r="K54" s="174"/>
      <c r="L54" s="174"/>
      <c r="M54" s="174"/>
      <c r="N54" s="174"/>
      <c r="O54" s="174"/>
      <c r="P54" s="174"/>
      <c r="Q54" s="174"/>
      <c r="R54" s="174"/>
      <c r="S54" s="174"/>
      <c r="T54" s="105"/>
    </row>
    <row r="55" spans="1:20" s="121" customFormat="1" ht="8.25" customHeight="1" x14ac:dyDescent="0.15">
      <c r="A55" s="120"/>
      <c r="C55" s="119"/>
      <c r="D55" s="119"/>
      <c r="E55" s="119"/>
      <c r="F55" s="119"/>
      <c r="G55" s="119"/>
      <c r="H55" s="119"/>
      <c r="I55" s="119"/>
      <c r="J55" s="119"/>
      <c r="K55" s="119"/>
      <c r="L55" s="119"/>
      <c r="M55" s="119"/>
      <c r="N55" s="119"/>
      <c r="O55" s="119"/>
      <c r="P55" s="119"/>
      <c r="Q55" s="127"/>
      <c r="R55" s="127"/>
      <c r="S55" s="122"/>
      <c r="T55" s="120"/>
    </row>
    <row r="56" spans="1:20" s="109" customFormat="1" ht="12" x14ac:dyDescent="0.2">
      <c r="A56" s="105"/>
      <c r="C56" s="167" t="s">
        <v>74</v>
      </c>
      <c r="D56" s="167"/>
      <c r="E56" s="167"/>
      <c r="F56" s="167"/>
      <c r="G56" s="167"/>
      <c r="H56" s="167"/>
      <c r="I56" s="167"/>
      <c r="J56" s="167"/>
      <c r="K56" s="167"/>
      <c r="L56" s="167"/>
      <c r="M56" s="167"/>
      <c r="N56" s="167"/>
      <c r="O56" s="167"/>
      <c r="P56" s="167"/>
      <c r="Q56" s="167"/>
      <c r="R56" s="167"/>
      <c r="S56" s="167"/>
      <c r="T56" s="105"/>
    </row>
    <row r="57" spans="1:20" s="109" customFormat="1" ht="12" x14ac:dyDescent="0.2">
      <c r="A57" s="105"/>
      <c r="C57" s="117" t="s">
        <v>69</v>
      </c>
      <c r="D57" s="115"/>
      <c r="E57" s="115"/>
      <c r="F57" s="115"/>
      <c r="G57" s="115"/>
      <c r="H57" s="115"/>
      <c r="I57" s="115"/>
      <c r="J57" s="115"/>
      <c r="K57" s="115"/>
      <c r="L57" s="116"/>
      <c r="M57" s="116"/>
      <c r="N57" s="116"/>
      <c r="O57" s="116"/>
      <c r="P57" s="116"/>
      <c r="Q57" s="116"/>
      <c r="R57" s="116"/>
      <c r="S57" s="116"/>
      <c r="T57" s="105"/>
    </row>
    <row r="58" spans="1:20" s="121" customFormat="1" ht="6" x14ac:dyDescent="0.15">
      <c r="A58" s="120"/>
      <c r="C58" s="122"/>
      <c r="D58" s="122"/>
      <c r="E58" s="122"/>
      <c r="F58" s="122"/>
      <c r="G58" s="122"/>
      <c r="H58" s="122"/>
      <c r="I58" s="122"/>
      <c r="J58" s="122"/>
      <c r="K58" s="122"/>
      <c r="L58" s="122"/>
      <c r="M58" s="122"/>
      <c r="N58" s="122"/>
      <c r="O58" s="122"/>
      <c r="P58" s="122"/>
      <c r="Q58" s="122"/>
      <c r="R58" s="122"/>
      <c r="S58" s="122"/>
      <c r="T58" s="120"/>
    </row>
    <row r="59" spans="1:20" s="109" customFormat="1" ht="12" x14ac:dyDescent="0.2">
      <c r="A59" s="110"/>
      <c r="C59" s="167" t="s">
        <v>75</v>
      </c>
      <c r="D59" s="167"/>
      <c r="E59" s="167"/>
      <c r="F59" s="167"/>
      <c r="G59" s="167"/>
      <c r="H59" s="167"/>
      <c r="I59" s="167"/>
      <c r="J59" s="167"/>
      <c r="K59" s="167"/>
      <c r="L59" s="167"/>
      <c r="M59" s="167"/>
      <c r="N59" s="167"/>
      <c r="O59" s="167"/>
      <c r="P59" s="167"/>
      <c r="Q59" s="167"/>
      <c r="R59" s="167"/>
      <c r="S59" s="167"/>
    </row>
    <row r="60" spans="1:20" s="113" customFormat="1" ht="6.75" x14ac:dyDescent="0.15">
      <c r="A60" s="112"/>
      <c r="C60" s="118"/>
      <c r="D60" s="114"/>
      <c r="E60" s="114"/>
      <c r="F60" s="114"/>
      <c r="G60" s="114"/>
      <c r="H60" s="114"/>
      <c r="I60" s="114"/>
      <c r="J60" s="114"/>
      <c r="K60" s="114"/>
      <c r="L60" s="112"/>
      <c r="M60" s="112"/>
      <c r="N60" s="112"/>
      <c r="O60" s="112"/>
      <c r="P60" s="112"/>
      <c r="Q60" s="112"/>
      <c r="R60" s="112"/>
      <c r="S60" s="112"/>
      <c r="T60" s="112"/>
    </row>
    <row r="61" spans="1:20" s="109" customFormat="1" ht="12" x14ac:dyDescent="0.2">
      <c r="A61" s="105"/>
      <c r="B61" s="106" t="s">
        <v>40</v>
      </c>
      <c r="C61" s="107"/>
      <c r="D61" s="108"/>
      <c r="E61" s="108"/>
      <c r="F61" s="108"/>
      <c r="G61" s="108"/>
      <c r="H61" s="108"/>
      <c r="I61" s="108"/>
      <c r="J61" s="108"/>
      <c r="K61" s="108"/>
      <c r="L61" s="105"/>
      <c r="M61" s="105"/>
      <c r="N61" s="105"/>
      <c r="O61" s="105"/>
      <c r="P61" s="105"/>
      <c r="Q61" s="105"/>
      <c r="R61" s="105"/>
      <c r="S61" s="105"/>
      <c r="T61" s="105"/>
    </row>
    <row r="62" spans="1:20" s="109" customFormat="1" ht="12" x14ac:dyDescent="0.2">
      <c r="C62" s="167" t="s">
        <v>76</v>
      </c>
      <c r="D62" s="167"/>
      <c r="E62" s="167"/>
      <c r="F62" s="167"/>
      <c r="G62" s="167"/>
      <c r="H62" s="167"/>
      <c r="I62" s="167"/>
      <c r="J62" s="167"/>
      <c r="K62" s="167"/>
      <c r="L62" s="167"/>
      <c r="M62" s="167"/>
      <c r="N62" s="167"/>
      <c r="O62" s="167"/>
      <c r="P62" s="167"/>
      <c r="Q62" s="167"/>
      <c r="R62" s="167"/>
      <c r="S62" s="167"/>
    </row>
    <row r="63" spans="1:20" s="121" customFormat="1" ht="6" x14ac:dyDescent="0.15">
      <c r="A63" s="120"/>
      <c r="C63" s="122"/>
      <c r="D63" s="122"/>
      <c r="E63" s="122"/>
      <c r="F63" s="122"/>
      <c r="G63" s="122"/>
      <c r="H63" s="122"/>
      <c r="I63" s="122"/>
      <c r="J63" s="122"/>
      <c r="K63" s="122"/>
      <c r="L63" s="122"/>
      <c r="M63" s="122"/>
      <c r="N63" s="122"/>
      <c r="O63" s="122"/>
      <c r="P63" s="122"/>
      <c r="Q63" s="122"/>
      <c r="R63" s="122"/>
      <c r="S63" s="122"/>
      <c r="T63" s="120"/>
    </row>
    <row r="64" spans="1:20" s="109" customFormat="1" ht="12" x14ac:dyDescent="0.2">
      <c r="C64" s="131" t="s">
        <v>79</v>
      </c>
    </row>
    <row r="65" spans="2:9" s="109" customFormat="1" ht="12" x14ac:dyDescent="0.2">
      <c r="B65" s="111"/>
      <c r="C65" s="111"/>
      <c r="D65" s="111"/>
    </row>
    <row r="66" spans="2:9" s="109" customFormat="1" hidden="1" x14ac:dyDescent="0.2">
      <c r="B66" s="111"/>
      <c r="C66" s="111"/>
      <c r="D66" s="111"/>
      <c r="H66" s="124" t="s">
        <v>68</v>
      </c>
      <c r="I66" s="123">
        <v>5</v>
      </c>
    </row>
    <row r="67" spans="2:9" x14ac:dyDescent="0.2">
      <c r="H67" s="124"/>
      <c r="I67" s="123"/>
    </row>
  </sheetData>
  <sheetProtection algorithmName="SHA-512" hashValue="numkWwvg1j/Yk49Z8q+YshOonipDTVUM5twMvc1e2D6iffXB3sKouJIJ/JpKce3cHs0poITIEezDvwpQYTpbpw==" saltValue="67XOF4jiX3ITiBshjPoB0Q==" spinCount="100000" sheet="1" formatCells="0" selectLockedCells="1"/>
  <mergeCells count="39">
    <mergeCell ref="C62:S62"/>
    <mergeCell ref="F15:H15"/>
    <mergeCell ref="F16:H16"/>
    <mergeCell ref="E21:F21"/>
    <mergeCell ref="E23:F23"/>
    <mergeCell ref="C50:S50"/>
    <mergeCell ref="C47:S47"/>
    <mergeCell ref="C48:S48"/>
    <mergeCell ref="C49:S49"/>
    <mergeCell ref="C30:J31"/>
    <mergeCell ref="M42:R42"/>
    <mergeCell ref="M39:R39"/>
    <mergeCell ref="E42:H42"/>
    <mergeCell ref="L38:R38"/>
    <mergeCell ref="P30:R30"/>
    <mergeCell ref="C56:S56"/>
    <mergeCell ref="C59:S59"/>
    <mergeCell ref="P29:R29"/>
    <mergeCell ref="P31:R32"/>
    <mergeCell ref="C52:S52"/>
    <mergeCell ref="C53:S53"/>
    <mergeCell ref="C54:S54"/>
    <mergeCell ref="K29:N29"/>
    <mergeCell ref="K30:N30"/>
    <mergeCell ref="K31:N32"/>
    <mergeCell ref="B2:J3"/>
    <mergeCell ref="F10:H10"/>
    <mergeCell ref="F11:H11"/>
    <mergeCell ref="F12:H12"/>
    <mergeCell ref="J11:L11"/>
    <mergeCell ref="K6:L6"/>
    <mergeCell ref="F5:H5"/>
    <mergeCell ref="F6:H6"/>
    <mergeCell ref="F7:H7"/>
    <mergeCell ref="E22:F22"/>
    <mergeCell ref="C20:F20"/>
    <mergeCell ref="E24:F24"/>
    <mergeCell ref="K28:R28"/>
    <mergeCell ref="O5:P5"/>
  </mergeCells>
  <conditionalFormatting sqref="F17">
    <cfRule type="containsText" dxfId="5" priority="6" operator="containsText" text="Error">
      <formula>NOT(ISERROR(SEARCH("Error",F17)))</formula>
    </cfRule>
  </conditionalFormatting>
  <conditionalFormatting sqref="A65:XFD1048576 A64:B64 D64:XFD64 A1:XFD63">
    <cfRule type="cellIs" dxfId="4" priority="2" operator="lessThan">
      <formula>0</formula>
    </cfRule>
  </conditionalFormatting>
  <conditionalFormatting sqref="C64">
    <cfRule type="cellIs" dxfId="3" priority="1" operator="lessThan">
      <formula>0</formula>
    </cfRule>
  </conditionalFormatting>
  <dataValidations count="2">
    <dataValidation type="list" allowBlank="1" showInputMessage="1" showErrorMessage="1" sqref="W25" xr:uid="{00000000-0002-0000-0000-000000000000}">
      <formula1>$I$66:$I$67</formula1>
    </dataValidation>
    <dataValidation type="list" allowBlank="1" showDropDown="1" showInputMessage="1" showErrorMessage="1" sqref="P30:R30" xr:uid="{00000000-0002-0000-0000-000001000000}">
      <formula1>$I$66:$I$67</formula1>
    </dataValidation>
  </dataValidations>
  <printOptions horizontalCentered="1"/>
  <pageMargins left="0" right="0" top="0.25" bottom="0.25" header="0.05" footer="0.05"/>
  <pageSetup scale="81"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U60"/>
  <sheetViews>
    <sheetView showGridLines="0" zoomScaleNormal="100" workbookViewId="0">
      <selection activeCell="N9" sqref="N9"/>
    </sheetView>
  </sheetViews>
  <sheetFormatPr defaultColWidth="9.140625" defaultRowHeight="12.75" x14ac:dyDescent="0.2"/>
  <cols>
    <col min="1" max="1" width="1.7109375" style="1" customWidth="1"/>
    <col min="2" max="2" width="3.28515625" style="25" customWidth="1"/>
    <col min="3" max="3" width="28.5703125" style="25" customWidth="1"/>
    <col min="4" max="4" width="0.7109375" style="25" customWidth="1"/>
    <col min="5" max="5" width="4.7109375" style="1" customWidth="1"/>
    <col min="6" max="6" width="12.7109375" style="1" customWidth="1"/>
    <col min="7" max="7" width="1.7109375" style="1" customWidth="1"/>
    <col min="8" max="8" width="28.5703125" style="1" customWidth="1"/>
    <col min="9" max="9" width="16.7109375" style="1" customWidth="1"/>
    <col min="10" max="10" width="1.42578125" style="1" customWidth="1"/>
    <col min="11" max="11" width="16.42578125" style="1" customWidth="1"/>
    <col min="12" max="12" width="5.140625" style="1" customWidth="1"/>
    <col min="13" max="13" width="5.85546875" style="1" customWidth="1"/>
    <col min="14" max="14" width="11.28515625" style="1" customWidth="1"/>
    <col min="15" max="15" width="1.140625" style="1" customWidth="1"/>
    <col min="16" max="16" width="11" style="1" customWidth="1"/>
    <col min="17" max="17" width="1.140625" style="1" customWidth="1"/>
    <col min="18" max="18" width="11" style="1" customWidth="1"/>
    <col min="19" max="19" width="5" style="1" customWidth="1"/>
    <col min="20" max="20" width="2" style="1" customWidth="1"/>
    <col min="21" max="16384" width="9.140625" style="1"/>
  </cols>
  <sheetData>
    <row r="1" spans="1:21" ht="10.15" customHeight="1" thickBot="1" x14ac:dyDescent="0.25">
      <c r="A1" s="143"/>
      <c r="B1" s="149"/>
      <c r="C1" s="149"/>
      <c r="D1" s="149"/>
      <c r="E1" s="150"/>
      <c r="F1" s="150"/>
      <c r="G1" s="150"/>
      <c r="H1" s="150"/>
      <c r="I1" s="150"/>
      <c r="J1" s="150"/>
      <c r="K1" s="150"/>
      <c r="L1" s="150"/>
      <c r="M1" s="150"/>
      <c r="N1" s="150"/>
      <c r="O1" s="150"/>
      <c r="P1" s="150"/>
      <c r="Q1" s="150"/>
      <c r="R1" s="150"/>
      <c r="S1" s="150"/>
      <c r="T1" s="143"/>
      <c r="U1" s="2"/>
    </row>
    <row r="2" spans="1:21" ht="22.5" customHeight="1" x14ac:dyDescent="0.2">
      <c r="A2" s="142"/>
      <c r="B2" s="162" t="s">
        <v>80</v>
      </c>
      <c r="C2" s="162"/>
      <c r="D2" s="162"/>
      <c r="E2" s="162"/>
      <c r="F2" s="162"/>
      <c r="G2" s="162"/>
      <c r="H2" s="162"/>
      <c r="I2" s="162"/>
      <c r="J2" s="162"/>
      <c r="K2" s="3"/>
      <c r="L2" s="3"/>
      <c r="M2" s="3"/>
      <c r="N2" s="3"/>
      <c r="O2" s="3"/>
      <c r="P2" s="3"/>
      <c r="Q2" s="3"/>
      <c r="R2" s="3"/>
      <c r="S2" s="3"/>
      <c r="T2" s="142"/>
      <c r="U2" s="2"/>
    </row>
    <row r="3" spans="1:21" ht="15.75" customHeight="1" x14ac:dyDescent="0.2">
      <c r="A3" s="142"/>
      <c r="B3" s="162"/>
      <c r="C3" s="162"/>
      <c r="D3" s="162"/>
      <c r="E3" s="162"/>
      <c r="F3" s="162"/>
      <c r="G3" s="162"/>
      <c r="H3" s="162"/>
      <c r="I3" s="162"/>
      <c r="J3" s="162"/>
      <c r="K3" s="3"/>
      <c r="L3" s="3"/>
      <c r="M3" s="3"/>
      <c r="N3" s="3"/>
      <c r="O3" s="3"/>
      <c r="P3" s="3"/>
      <c r="Q3" s="3"/>
      <c r="R3" s="3"/>
      <c r="S3" s="3"/>
      <c r="T3" s="142"/>
      <c r="U3" s="2"/>
    </row>
    <row r="4" spans="1:21" ht="16.5" customHeight="1" x14ac:dyDescent="0.2">
      <c r="A4" s="142"/>
      <c r="B4" s="68" t="s">
        <v>16</v>
      </c>
      <c r="C4" s="37"/>
      <c r="D4" s="37"/>
      <c r="E4" s="6"/>
      <c r="F4" s="3"/>
      <c r="G4" s="3"/>
      <c r="H4" s="3"/>
      <c r="I4" s="3"/>
      <c r="J4" s="3"/>
      <c r="K4" s="3"/>
      <c r="L4" s="3"/>
      <c r="M4" s="3"/>
      <c r="N4" s="3"/>
      <c r="O4" s="3"/>
      <c r="P4" s="3"/>
      <c r="Q4" s="3"/>
      <c r="R4" s="3"/>
      <c r="S4" s="3"/>
      <c r="T4" s="142"/>
      <c r="U4" s="2"/>
    </row>
    <row r="5" spans="1:21" ht="18.95" customHeight="1" x14ac:dyDescent="0.3">
      <c r="A5" s="142"/>
      <c r="B5" s="24"/>
      <c r="C5" s="24"/>
      <c r="D5" s="24"/>
      <c r="E5" s="7" t="s">
        <v>17</v>
      </c>
      <c r="F5" s="163"/>
      <c r="G5" s="163"/>
      <c r="H5" s="163"/>
      <c r="I5" s="3"/>
      <c r="J5" s="23"/>
      <c r="K5" s="2"/>
      <c r="L5" s="2"/>
      <c r="M5" s="2"/>
      <c r="O5" s="160"/>
      <c r="P5" s="160"/>
      <c r="Q5" s="60"/>
      <c r="R5" s="31"/>
      <c r="S5" s="3"/>
      <c r="T5" s="142"/>
      <c r="U5" s="2"/>
    </row>
    <row r="6" spans="1:21" ht="23.25" customHeight="1" thickBot="1" x14ac:dyDescent="0.25">
      <c r="A6" s="142"/>
      <c r="B6" s="24"/>
      <c r="C6" s="24"/>
      <c r="D6" s="24"/>
      <c r="E6" s="7" t="s">
        <v>18</v>
      </c>
      <c r="F6" s="164"/>
      <c r="G6" s="164"/>
      <c r="H6" s="164"/>
      <c r="I6" s="3"/>
      <c r="K6" s="166" t="s">
        <v>36</v>
      </c>
      <c r="L6" s="166"/>
      <c r="N6" s="10" t="s">
        <v>45</v>
      </c>
      <c r="O6" s="63"/>
      <c r="P6" s="12" t="s">
        <v>13</v>
      </c>
      <c r="Q6" s="63"/>
      <c r="R6" s="12" t="s">
        <v>41</v>
      </c>
      <c r="S6" s="3"/>
      <c r="T6" s="142"/>
      <c r="U6" s="2"/>
    </row>
    <row r="7" spans="1:21" ht="18.95" customHeight="1" x14ac:dyDescent="0.2">
      <c r="A7" s="142"/>
      <c r="B7" s="24"/>
      <c r="C7" s="24"/>
      <c r="D7" s="24"/>
      <c r="E7" s="7" t="s">
        <v>72</v>
      </c>
      <c r="F7" s="164"/>
      <c r="G7" s="164"/>
      <c r="H7" s="164"/>
      <c r="I7" s="8"/>
      <c r="J7" s="2"/>
      <c r="K7" s="2"/>
      <c r="L7" s="2"/>
      <c r="M7" s="9" t="s">
        <v>21</v>
      </c>
      <c r="N7" s="50"/>
      <c r="O7" s="13"/>
      <c r="P7" s="50"/>
      <c r="Q7" s="13"/>
      <c r="R7" s="50"/>
      <c r="S7" s="3"/>
      <c r="T7" s="142"/>
      <c r="U7" s="2"/>
    </row>
    <row r="8" spans="1:21" ht="18.95" customHeight="1" x14ac:dyDescent="0.2">
      <c r="A8" s="142"/>
      <c r="B8" s="24"/>
      <c r="C8" s="24"/>
      <c r="D8" s="24"/>
      <c r="E8" s="7" t="s">
        <v>19</v>
      </c>
      <c r="F8" s="92"/>
      <c r="G8" s="28"/>
      <c r="H8" s="98"/>
      <c r="I8" s="8"/>
      <c r="J8" s="3"/>
      <c r="K8" s="3"/>
      <c r="L8" s="2"/>
      <c r="M8" s="9" t="s">
        <v>8</v>
      </c>
      <c r="N8" s="51"/>
      <c r="O8" s="13"/>
      <c r="P8" s="51"/>
      <c r="Q8" s="13"/>
      <c r="R8" s="51"/>
      <c r="S8" s="3"/>
      <c r="T8" s="142"/>
      <c r="U8" s="2"/>
    </row>
    <row r="9" spans="1:21" ht="18.95" customHeight="1" x14ac:dyDescent="0.2">
      <c r="A9" s="142"/>
      <c r="B9" s="68" t="s">
        <v>20</v>
      </c>
      <c r="C9" s="24"/>
      <c r="D9" s="24"/>
      <c r="E9" s="24"/>
      <c r="F9" s="28"/>
      <c r="G9" s="28"/>
      <c r="H9" s="28"/>
      <c r="I9" s="8"/>
      <c r="J9" s="3"/>
      <c r="K9" s="3"/>
      <c r="L9" s="3"/>
      <c r="M9" s="9" t="s">
        <v>22</v>
      </c>
      <c r="N9" s="51"/>
      <c r="O9" s="13"/>
      <c r="P9" s="51"/>
      <c r="Q9" s="13"/>
      <c r="R9" s="51"/>
      <c r="S9" s="3"/>
      <c r="T9" s="142"/>
      <c r="U9" s="2"/>
    </row>
    <row r="10" spans="1:21" ht="18.95" customHeight="1" thickBot="1" x14ac:dyDescent="0.25">
      <c r="A10" s="142"/>
      <c r="B10" s="24"/>
      <c r="C10" s="24"/>
      <c r="D10" s="24"/>
      <c r="E10" s="7" t="s">
        <v>24</v>
      </c>
      <c r="F10" s="163"/>
      <c r="G10" s="163"/>
      <c r="H10" s="163"/>
      <c r="I10" s="8"/>
      <c r="J10" s="3"/>
      <c r="K10" s="3"/>
      <c r="L10" s="3"/>
      <c r="M10" s="9" t="s">
        <v>27</v>
      </c>
      <c r="N10" s="53"/>
      <c r="O10" s="13"/>
      <c r="P10" s="53"/>
      <c r="Q10" s="13"/>
      <c r="R10" s="53"/>
      <c r="S10" s="3"/>
      <c r="T10" s="142"/>
      <c r="U10" s="2"/>
    </row>
    <row r="11" spans="1:21" ht="18.95" customHeight="1" thickBot="1" x14ac:dyDescent="0.25">
      <c r="A11" s="142"/>
      <c r="B11" s="20"/>
      <c r="C11" s="24"/>
      <c r="D11" s="24"/>
      <c r="E11" s="7" t="s">
        <v>25</v>
      </c>
      <c r="F11" s="164"/>
      <c r="G11" s="164"/>
      <c r="H11" s="164"/>
      <c r="I11" s="8"/>
      <c r="J11" s="165" t="s">
        <v>37</v>
      </c>
      <c r="K11" s="165"/>
      <c r="L11" s="165"/>
      <c r="M11" s="2"/>
      <c r="N11" s="2"/>
      <c r="O11" s="2"/>
      <c r="P11" s="2"/>
      <c r="Q11" s="2"/>
      <c r="R11" s="2"/>
      <c r="S11" s="3"/>
      <c r="T11" s="142"/>
      <c r="U11" s="2"/>
    </row>
    <row r="12" spans="1:21" ht="18.95" customHeight="1" x14ac:dyDescent="0.2">
      <c r="A12" s="142"/>
      <c r="B12" s="20"/>
      <c r="C12" s="24"/>
      <c r="D12" s="24"/>
      <c r="E12" s="7" t="s">
        <v>72</v>
      </c>
      <c r="F12" s="164"/>
      <c r="G12" s="164"/>
      <c r="H12" s="164"/>
      <c r="I12" s="8"/>
      <c r="J12" s="3"/>
      <c r="K12" s="3"/>
      <c r="L12" s="2"/>
      <c r="M12" s="9" t="s">
        <v>6</v>
      </c>
      <c r="N12" s="58"/>
      <c r="O12" s="59"/>
      <c r="P12" s="58"/>
      <c r="Q12" s="59"/>
      <c r="R12" s="58"/>
      <c r="S12" s="3"/>
      <c r="T12" s="142"/>
      <c r="U12" s="2"/>
    </row>
    <row r="13" spans="1:21" ht="18.95" customHeight="1" x14ac:dyDescent="0.2">
      <c r="A13" s="142"/>
      <c r="B13" s="20"/>
      <c r="C13" s="24"/>
      <c r="D13" s="24"/>
      <c r="E13" s="7" t="s">
        <v>19</v>
      </c>
      <c r="F13" s="92"/>
      <c r="G13" s="28"/>
      <c r="H13" s="98"/>
      <c r="I13" s="8"/>
      <c r="J13" s="3"/>
      <c r="K13" s="3"/>
      <c r="L13" s="3"/>
      <c r="M13" s="9" t="s">
        <v>38</v>
      </c>
      <c r="N13" s="51"/>
      <c r="O13" s="14"/>
      <c r="P13" s="51"/>
      <c r="Q13" s="14"/>
      <c r="R13" s="51"/>
      <c r="S13" s="3"/>
      <c r="T13" s="142"/>
      <c r="U13" s="2"/>
    </row>
    <row r="14" spans="1:21" ht="18.95" customHeight="1" thickBot="1" x14ac:dyDescent="0.25">
      <c r="A14" s="142"/>
      <c r="B14" s="20"/>
      <c r="C14" s="8"/>
      <c r="D14" s="8"/>
      <c r="E14" s="8"/>
      <c r="F14" s="8"/>
      <c r="G14" s="8"/>
      <c r="H14" s="8"/>
      <c r="I14" s="8"/>
      <c r="J14" s="3"/>
      <c r="K14" s="3"/>
      <c r="L14" s="3"/>
      <c r="M14" s="9" t="s">
        <v>28</v>
      </c>
      <c r="N14" s="52" t="str">
        <f>IFERROR(N13/N$12,"-")</f>
        <v>-</v>
      </c>
      <c r="O14" s="13"/>
      <c r="P14" s="52" t="str">
        <f>IFERROR(P13/P$12,"-")</f>
        <v>-</v>
      </c>
      <c r="Q14" s="13"/>
      <c r="R14" s="52" t="str">
        <f>IFERROR(R13/R$12,"-")</f>
        <v>-</v>
      </c>
      <c r="S14" s="3"/>
      <c r="T14" s="142"/>
      <c r="U14" s="2"/>
    </row>
    <row r="15" spans="1:21" ht="18.95" customHeight="1" thickBot="1" x14ac:dyDescent="0.25">
      <c r="A15" s="142"/>
      <c r="B15" s="20"/>
      <c r="C15" s="26"/>
      <c r="D15" s="26"/>
      <c r="E15" s="15" t="s">
        <v>2</v>
      </c>
      <c r="F15" s="181">
        <v>43586</v>
      </c>
      <c r="G15" s="182"/>
      <c r="H15" s="183"/>
      <c r="I15" s="8"/>
      <c r="J15" s="3"/>
      <c r="K15" s="3"/>
      <c r="L15" s="3"/>
      <c r="M15" s="9" t="s">
        <v>7</v>
      </c>
      <c r="N15" s="51"/>
      <c r="O15" s="14"/>
      <c r="P15" s="51"/>
      <c r="Q15" s="14"/>
      <c r="R15" s="51"/>
      <c r="S15" s="3"/>
      <c r="T15" s="142"/>
      <c r="U15" s="2"/>
    </row>
    <row r="16" spans="1:21" ht="18.95" customHeight="1" thickBot="1" x14ac:dyDescent="0.25">
      <c r="A16" s="142"/>
      <c r="B16" s="20"/>
      <c r="C16" s="26"/>
      <c r="D16" s="26"/>
      <c r="E16" s="15" t="s">
        <v>3</v>
      </c>
      <c r="F16" s="184">
        <v>43706</v>
      </c>
      <c r="G16" s="185"/>
      <c r="H16" s="186"/>
      <c r="I16" s="8"/>
      <c r="J16" s="3"/>
      <c r="K16" s="3"/>
      <c r="L16" s="3"/>
      <c r="M16" s="9" t="s">
        <v>30</v>
      </c>
      <c r="N16" s="52" t="str">
        <f>IFERROR(N15/N$12,"-")</f>
        <v>-</v>
      </c>
      <c r="O16" s="13"/>
      <c r="P16" s="52" t="str">
        <f>IFERROR(P15/P$12,"-")</f>
        <v>-</v>
      </c>
      <c r="Q16" s="13"/>
      <c r="R16" s="52" t="str">
        <f>IFERROR(R15/R$12,"-")</f>
        <v>-</v>
      </c>
      <c r="S16" s="3"/>
      <c r="T16" s="142"/>
      <c r="U16" s="2"/>
    </row>
    <row r="17" spans="1:21" ht="18.95" customHeight="1" thickBot="1" x14ac:dyDescent="0.25">
      <c r="A17" s="142"/>
      <c r="B17" s="26"/>
      <c r="C17" s="1"/>
      <c r="D17" s="28"/>
      <c r="F17" s="54">
        <f>IF(F16-F15&gt;119.99,F16-F15,"Error")</f>
        <v>120</v>
      </c>
      <c r="G17" s="55" t="s">
        <v>4</v>
      </c>
      <c r="H17" s="56"/>
      <c r="I17" s="8"/>
      <c r="J17" s="3"/>
      <c r="K17" s="3"/>
      <c r="L17" s="3"/>
      <c r="M17" s="9" t="s">
        <v>59</v>
      </c>
      <c r="N17" s="51"/>
      <c r="O17" s="14"/>
      <c r="P17" s="51"/>
      <c r="Q17" s="14"/>
      <c r="R17" s="51"/>
      <c r="S17" s="3"/>
      <c r="T17" s="142"/>
      <c r="U17" s="2"/>
    </row>
    <row r="18" spans="1:21" ht="18.95" customHeight="1" x14ac:dyDescent="0.2">
      <c r="A18" s="142"/>
      <c r="B18" s="27"/>
      <c r="C18" s="2"/>
      <c r="D18" s="2"/>
      <c r="E18" s="2"/>
      <c r="F18" s="66"/>
      <c r="G18" s="67"/>
      <c r="H18" s="67"/>
      <c r="I18" s="8"/>
      <c r="J18" s="3"/>
      <c r="K18" s="3"/>
      <c r="L18" s="3"/>
      <c r="M18" s="9" t="s">
        <v>29</v>
      </c>
      <c r="N18" s="52" t="str">
        <f>IFERROR(N17/N$12,"-")</f>
        <v>-</v>
      </c>
      <c r="O18" s="13"/>
      <c r="P18" s="52" t="str">
        <f>IFERROR(P17/P$12,"-")</f>
        <v>-</v>
      </c>
      <c r="Q18" s="13"/>
      <c r="R18" s="52" t="str">
        <f>IFERROR(R17/R$12,"-")</f>
        <v>-</v>
      </c>
      <c r="S18" s="3"/>
      <c r="T18" s="142"/>
      <c r="U18" s="2"/>
    </row>
    <row r="19" spans="1:21" ht="18.95" customHeight="1" thickBot="1" x14ac:dyDescent="0.25">
      <c r="A19" s="142"/>
      <c r="B19" s="28"/>
      <c r="G19" s="16"/>
      <c r="H19" s="16"/>
      <c r="I19" s="8"/>
      <c r="J19" s="3"/>
      <c r="K19" s="3"/>
      <c r="L19" s="3"/>
      <c r="M19" s="9" t="s">
        <v>60</v>
      </c>
      <c r="N19" s="51"/>
      <c r="O19" s="14"/>
      <c r="P19" s="51"/>
      <c r="Q19" s="14"/>
      <c r="R19" s="51"/>
      <c r="S19" s="3"/>
      <c r="T19" s="142"/>
      <c r="U19" s="2"/>
    </row>
    <row r="20" spans="1:21" ht="18.95" customHeight="1" thickBot="1" x14ac:dyDescent="0.25">
      <c r="A20" s="142"/>
      <c r="B20" s="28"/>
      <c r="C20" s="153" t="s">
        <v>23</v>
      </c>
      <c r="D20" s="154"/>
      <c r="E20" s="154"/>
      <c r="F20" s="155"/>
      <c r="G20" s="16"/>
      <c r="H20" s="16"/>
      <c r="I20" s="11"/>
      <c r="J20" s="3"/>
      <c r="K20" s="3"/>
      <c r="L20" s="3"/>
      <c r="M20" s="9" t="s">
        <v>31</v>
      </c>
      <c r="N20" s="52" t="str">
        <f>IFERROR(N19/N$12,"-")</f>
        <v>-</v>
      </c>
      <c r="O20" s="13"/>
      <c r="P20" s="52" t="str">
        <f>IFERROR(P19/P$12,"-")</f>
        <v>-</v>
      </c>
      <c r="Q20" s="13"/>
      <c r="R20" s="52" t="str">
        <f>IFERROR(R19/R$12,"-")</f>
        <v>-</v>
      </c>
      <c r="S20" s="3"/>
      <c r="T20" s="142"/>
      <c r="U20" s="2"/>
    </row>
    <row r="21" spans="1:21" ht="18.95" customHeight="1" x14ac:dyDescent="0.2">
      <c r="A21" s="142"/>
      <c r="B21" s="28"/>
      <c r="C21" s="128" t="s">
        <v>5</v>
      </c>
      <c r="D21" s="129"/>
      <c r="E21" s="187">
        <v>1200</v>
      </c>
      <c r="F21" s="188"/>
      <c r="H21" s="130" t="s">
        <v>71</v>
      </c>
      <c r="I21" s="11"/>
      <c r="J21" s="3"/>
      <c r="K21" s="65"/>
      <c r="L21" s="3"/>
      <c r="M21" s="9" t="s">
        <v>32</v>
      </c>
      <c r="N21" s="51"/>
      <c r="O21" s="13"/>
      <c r="P21" s="51"/>
      <c r="Q21" s="13"/>
      <c r="R21" s="51"/>
      <c r="S21" s="3"/>
      <c r="T21" s="142"/>
      <c r="U21" s="2"/>
    </row>
    <row r="22" spans="1:21" ht="18.95" customHeight="1" x14ac:dyDescent="0.2">
      <c r="A22" s="142"/>
      <c r="B22" s="28"/>
      <c r="C22" s="102" t="s">
        <v>55</v>
      </c>
      <c r="D22" s="21"/>
      <c r="E22" s="151">
        <v>500</v>
      </c>
      <c r="F22" s="152"/>
      <c r="G22" s="17"/>
      <c r="H22" s="99" t="s">
        <v>82</v>
      </c>
      <c r="I22" s="11"/>
      <c r="J22" s="3"/>
      <c r="K22" s="3"/>
      <c r="L22" s="3"/>
      <c r="M22" s="9" t="s">
        <v>33</v>
      </c>
      <c r="N22" s="51"/>
      <c r="O22" s="13"/>
      <c r="P22" s="51"/>
      <c r="Q22" s="13"/>
      <c r="R22" s="51"/>
      <c r="S22" s="3"/>
      <c r="T22" s="142"/>
      <c r="U22" s="2"/>
    </row>
    <row r="23" spans="1:21" ht="18.95" customHeight="1" x14ac:dyDescent="0.2">
      <c r="A23" s="142"/>
      <c r="B23" s="28"/>
      <c r="C23" s="102" t="s">
        <v>42</v>
      </c>
      <c r="D23" s="21"/>
      <c r="E23" s="151">
        <v>600</v>
      </c>
      <c r="F23" s="152"/>
      <c r="G23" s="17"/>
      <c r="H23" s="99" t="s">
        <v>82</v>
      </c>
      <c r="I23" s="11"/>
      <c r="J23" s="3"/>
      <c r="K23" s="3"/>
      <c r="L23" s="3"/>
      <c r="M23" s="9" t="s">
        <v>34</v>
      </c>
      <c r="N23" s="51"/>
      <c r="O23" s="13"/>
      <c r="P23" s="51"/>
      <c r="Q23" s="13"/>
      <c r="R23" s="51"/>
      <c r="S23" s="3"/>
      <c r="T23" s="142"/>
      <c r="U23" s="2"/>
    </row>
    <row r="24" spans="1:21" ht="18.95" customHeight="1" thickBot="1" x14ac:dyDescent="0.25">
      <c r="A24" s="142"/>
      <c r="B24" s="28"/>
      <c r="C24" s="103" t="s">
        <v>70</v>
      </c>
      <c r="D24" s="104"/>
      <c r="E24" s="156">
        <f>E22+E23</f>
        <v>1100</v>
      </c>
      <c r="F24" s="157"/>
      <c r="G24" s="17"/>
      <c r="H24" s="100" t="s">
        <v>81</v>
      </c>
      <c r="I24" s="11"/>
      <c r="J24" s="3"/>
      <c r="K24" s="3"/>
      <c r="L24" s="3"/>
      <c r="M24" s="101" t="s">
        <v>35</v>
      </c>
      <c r="N24" s="51"/>
      <c r="O24" s="13"/>
      <c r="P24" s="51"/>
      <c r="Q24" s="13"/>
      <c r="R24" s="51"/>
      <c r="S24" s="3"/>
      <c r="T24" s="142"/>
      <c r="U24" s="2"/>
    </row>
    <row r="25" spans="1:21" ht="18.95" customHeight="1" x14ac:dyDescent="0.2">
      <c r="A25" s="142"/>
      <c r="B25" s="28"/>
      <c r="I25" s="11"/>
      <c r="J25" s="3"/>
      <c r="K25" s="3"/>
      <c r="L25" s="3"/>
      <c r="M25" s="132" t="s">
        <v>73</v>
      </c>
      <c r="N25" s="51"/>
      <c r="O25" s="13"/>
      <c r="P25" s="51"/>
      <c r="Q25" s="13"/>
      <c r="R25" s="51"/>
      <c r="S25" s="3"/>
      <c r="T25" s="142"/>
      <c r="U25" s="2"/>
    </row>
    <row r="26" spans="1:21" ht="18.95" customHeight="1" thickBot="1" x14ac:dyDescent="0.25">
      <c r="A26" s="142"/>
      <c r="B26" s="69"/>
      <c r="C26" s="70"/>
      <c r="D26" s="70"/>
      <c r="E26" s="71"/>
      <c r="F26" s="71"/>
      <c r="G26" s="70"/>
      <c r="H26" s="70"/>
      <c r="I26" s="72"/>
      <c r="J26" s="64"/>
      <c r="K26" s="3"/>
      <c r="L26" s="3"/>
      <c r="M26" s="132"/>
      <c r="N26" s="53"/>
      <c r="O26" s="13"/>
      <c r="P26" s="53"/>
      <c r="Q26" s="13"/>
      <c r="R26" s="53"/>
      <c r="S26" s="3"/>
      <c r="T26" s="142"/>
      <c r="U26" s="2"/>
    </row>
    <row r="27" spans="1:21" x14ac:dyDescent="0.2">
      <c r="A27" s="142"/>
      <c r="B27" s="73"/>
      <c r="C27" s="74"/>
      <c r="D27" s="70"/>
      <c r="E27" s="71"/>
      <c r="F27" s="71"/>
      <c r="G27" s="70"/>
      <c r="H27" s="70"/>
      <c r="I27" s="72"/>
      <c r="J27" s="64"/>
      <c r="K27" s="3"/>
      <c r="L27" s="3"/>
      <c r="N27" s="2"/>
      <c r="O27" s="2"/>
      <c r="P27" s="2"/>
      <c r="Q27" s="2"/>
      <c r="R27" s="2"/>
      <c r="S27" s="3"/>
      <c r="T27" s="142"/>
      <c r="U27" s="2"/>
    </row>
    <row r="28" spans="1:21" ht="15.75" thickBot="1" x14ac:dyDescent="0.25">
      <c r="A28" s="142"/>
      <c r="B28" s="73"/>
      <c r="C28" s="75"/>
      <c r="D28" s="76"/>
      <c r="E28" s="76"/>
      <c r="F28" s="76"/>
      <c r="G28" s="76"/>
      <c r="H28" s="76"/>
      <c r="I28" s="77"/>
      <c r="J28" s="78"/>
      <c r="K28" s="158" t="s">
        <v>77</v>
      </c>
      <c r="L28" s="158"/>
      <c r="M28" s="158"/>
      <c r="N28" s="158"/>
      <c r="O28" s="159"/>
      <c r="P28" s="159"/>
      <c r="Q28" s="159"/>
      <c r="R28" s="159"/>
      <c r="S28" s="3"/>
      <c r="T28" s="142"/>
      <c r="U28" s="2"/>
    </row>
    <row r="29" spans="1:21" ht="15" customHeight="1" x14ac:dyDescent="0.2">
      <c r="A29" s="142"/>
      <c r="B29" s="79"/>
      <c r="C29" s="75"/>
      <c r="D29" s="75"/>
      <c r="E29" s="77"/>
      <c r="F29" s="80"/>
      <c r="G29" s="80"/>
      <c r="H29" s="80"/>
      <c r="I29" s="77"/>
      <c r="J29" s="76"/>
      <c r="K29" s="198" t="s">
        <v>26</v>
      </c>
      <c r="L29" s="199"/>
      <c r="M29" s="199"/>
      <c r="N29" s="200"/>
      <c r="O29" s="137"/>
      <c r="P29" s="204">
        <f>E24</f>
        <v>1100</v>
      </c>
      <c r="Q29" s="205"/>
      <c r="R29" s="206"/>
      <c r="S29" s="95"/>
      <c r="T29" s="142"/>
      <c r="U29" s="2"/>
    </row>
    <row r="30" spans="1:21" ht="15" thickBot="1" x14ac:dyDescent="0.25">
      <c r="A30" s="142"/>
      <c r="B30" s="73"/>
      <c r="C30" s="190"/>
      <c r="D30" s="190"/>
      <c r="E30" s="190"/>
      <c r="F30" s="190"/>
      <c r="G30" s="190"/>
      <c r="H30" s="190"/>
      <c r="I30" s="190"/>
      <c r="J30" s="190"/>
      <c r="K30" s="201"/>
      <c r="L30" s="202"/>
      <c r="M30" s="202"/>
      <c r="N30" s="203"/>
      <c r="O30" s="137"/>
      <c r="P30" s="207"/>
      <c r="Q30" s="208"/>
      <c r="R30" s="209"/>
      <c r="S30" s="95"/>
      <c r="T30" s="142"/>
      <c r="U30" s="2"/>
    </row>
    <row r="31" spans="1:21" ht="15" x14ac:dyDescent="0.2">
      <c r="A31" s="142"/>
      <c r="B31" s="79"/>
      <c r="C31" s="190"/>
      <c r="D31" s="190"/>
      <c r="E31" s="190"/>
      <c r="F31" s="190"/>
      <c r="G31" s="190"/>
      <c r="H31" s="190"/>
      <c r="I31" s="190"/>
      <c r="J31" s="190"/>
      <c r="K31" s="212"/>
      <c r="L31" s="212"/>
      <c r="M31" s="212"/>
      <c r="N31" s="212"/>
      <c r="O31" s="93"/>
      <c r="P31" s="210"/>
      <c r="Q31" s="210"/>
      <c r="R31" s="210"/>
      <c r="S31" s="3"/>
      <c r="T31" s="142"/>
      <c r="U31" s="2"/>
    </row>
    <row r="32" spans="1:21" ht="4.9000000000000004" customHeight="1" x14ac:dyDescent="0.2">
      <c r="A32" s="142"/>
      <c r="B32" s="79"/>
      <c r="C32" s="135"/>
      <c r="D32" s="135"/>
      <c r="E32" s="135"/>
      <c r="F32" s="135"/>
      <c r="G32" s="135"/>
      <c r="H32" s="135"/>
      <c r="I32" s="135"/>
      <c r="J32" s="135"/>
      <c r="K32" s="212"/>
      <c r="L32" s="212"/>
      <c r="M32" s="212"/>
      <c r="N32" s="212"/>
      <c r="O32" s="93"/>
      <c r="P32" s="210"/>
      <c r="Q32" s="210"/>
      <c r="R32" s="210"/>
      <c r="S32" s="3"/>
      <c r="T32" s="142"/>
      <c r="U32" s="2"/>
    </row>
    <row r="33" spans="1:21" ht="13.5" thickBot="1" x14ac:dyDescent="0.25">
      <c r="A33" s="142"/>
      <c r="B33" s="83"/>
      <c r="C33" s="75"/>
      <c r="D33" s="75"/>
      <c r="E33" s="75"/>
      <c r="F33" s="75"/>
      <c r="G33" s="75"/>
      <c r="H33" s="2"/>
      <c r="I33" s="35" t="s">
        <v>14</v>
      </c>
      <c r="J33" s="3"/>
      <c r="K33" s="35" t="s">
        <v>15</v>
      </c>
      <c r="S33" s="3"/>
      <c r="T33" s="142"/>
      <c r="U33" s="2"/>
    </row>
    <row r="34" spans="1:21" ht="13.5" thickBot="1" x14ac:dyDescent="0.25">
      <c r="A34" s="142"/>
      <c r="B34" s="84"/>
      <c r="C34" s="75"/>
      <c r="D34" s="75"/>
      <c r="E34" s="75"/>
      <c r="F34" s="75"/>
      <c r="G34" s="75"/>
      <c r="H34" s="21" t="s">
        <v>46</v>
      </c>
      <c r="I34" s="96"/>
      <c r="J34" s="2"/>
      <c r="K34" s="97"/>
      <c r="S34" s="3"/>
      <c r="T34" s="142"/>
      <c r="U34" s="2"/>
    </row>
    <row r="35" spans="1:21" x14ac:dyDescent="0.2">
      <c r="A35" s="142"/>
      <c r="B35" s="84"/>
      <c r="C35" s="75"/>
      <c r="D35" s="75"/>
      <c r="E35" s="75"/>
      <c r="F35" s="75"/>
      <c r="G35" s="75"/>
      <c r="H35" s="21"/>
      <c r="I35" s="21"/>
      <c r="J35" s="21"/>
      <c r="K35" s="22"/>
      <c r="L35" s="140"/>
      <c r="M35" s="2"/>
      <c r="N35" s="141"/>
      <c r="S35" s="3"/>
      <c r="T35" s="142"/>
      <c r="U35" s="2"/>
    </row>
    <row r="36" spans="1:21" x14ac:dyDescent="0.2">
      <c r="A36" s="142"/>
      <c r="B36" s="79"/>
      <c r="C36" s="75"/>
      <c r="D36" s="75"/>
      <c r="E36" s="75"/>
      <c r="F36" s="75"/>
      <c r="G36" s="75"/>
      <c r="H36" s="3"/>
      <c r="I36" s="2"/>
      <c r="J36" s="2"/>
      <c r="K36" s="2"/>
      <c r="L36" s="2"/>
      <c r="M36" s="2"/>
      <c r="N36" s="2"/>
      <c r="S36" s="3"/>
      <c r="T36" s="142"/>
      <c r="U36" s="2"/>
    </row>
    <row r="37" spans="1:21" ht="13.5" thickBot="1" x14ac:dyDescent="0.25">
      <c r="A37" s="142"/>
      <c r="B37" s="79"/>
      <c r="C37" s="75"/>
      <c r="D37" s="85"/>
      <c r="E37" s="85"/>
      <c r="F37" s="85"/>
      <c r="G37" s="85"/>
      <c r="H37" s="211"/>
      <c r="I37" s="211"/>
      <c r="J37" s="211"/>
      <c r="K37" s="211"/>
      <c r="L37" s="140"/>
      <c r="M37" s="140"/>
      <c r="N37" s="140"/>
      <c r="S37" s="3"/>
      <c r="T37" s="142"/>
      <c r="U37" s="2"/>
    </row>
    <row r="38" spans="1:21" ht="13.5" customHeight="1" x14ac:dyDescent="0.2">
      <c r="A38" s="142"/>
      <c r="B38" s="2"/>
      <c r="C38" s="2"/>
      <c r="D38" s="2"/>
      <c r="E38" s="2"/>
      <c r="F38" s="2"/>
      <c r="G38" s="2"/>
      <c r="H38" s="192" t="s">
        <v>9</v>
      </c>
      <c r="I38" s="192"/>
      <c r="J38" s="192"/>
      <c r="K38" s="192"/>
      <c r="L38" s="136"/>
      <c r="M38" s="136"/>
      <c r="N38" s="136"/>
      <c r="S38" s="3"/>
      <c r="T38" s="142"/>
      <c r="U38" s="2"/>
    </row>
    <row r="39" spans="1:21" ht="9.75" customHeight="1" thickBot="1" x14ac:dyDescent="0.25">
      <c r="A39" s="142"/>
      <c r="B39" s="29"/>
      <c r="C39" s="40"/>
      <c r="D39" s="40"/>
      <c r="E39" s="39"/>
      <c r="F39" s="17"/>
      <c r="G39" s="17"/>
      <c r="H39" s="17"/>
      <c r="I39" s="21"/>
      <c r="J39" s="19"/>
      <c r="K39" s="19"/>
      <c r="L39" s="19"/>
      <c r="M39" s="139"/>
      <c r="N39" s="139"/>
      <c r="O39" s="139"/>
      <c r="P39" s="139"/>
      <c r="Q39" s="139"/>
      <c r="R39" s="139"/>
      <c r="S39" s="3"/>
      <c r="T39" s="142"/>
      <c r="U39" s="2"/>
    </row>
    <row r="40" spans="1:21" ht="9.6" customHeight="1" thickBot="1" x14ac:dyDescent="0.25">
      <c r="A40" s="143"/>
      <c r="B40" s="144"/>
      <c r="C40" s="144"/>
      <c r="D40" s="144"/>
      <c r="E40" s="145"/>
      <c r="F40" s="145"/>
      <c r="G40" s="145"/>
      <c r="H40" s="145"/>
      <c r="I40" s="146"/>
      <c r="J40" s="147"/>
      <c r="K40" s="147"/>
      <c r="L40" s="147"/>
      <c r="M40" s="147"/>
      <c r="N40" s="147"/>
      <c r="O40" s="147"/>
      <c r="P40" s="147"/>
      <c r="Q40" s="147"/>
      <c r="R40" s="147"/>
      <c r="S40" s="147"/>
      <c r="T40" s="148"/>
      <c r="U40" s="2"/>
    </row>
    <row r="41" spans="1:21" x14ac:dyDescent="0.2">
      <c r="A41" s="2"/>
      <c r="B41" s="30"/>
      <c r="C41" s="30"/>
      <c r="D41" s="30"/>
      <c r="E41" s="5"/>
      <c r="F41" s="5"/>
      <c r="G41" s="5"/>
      <c r="H41" s="5"/>
      <c r="I41" s="4"/>
      <c r="J41" s="2"/>
      <c r="K41" s="2"/>
      <c r="L41" s="2"/>
      <c r="M41" s="2"/>
      <c r="N41" s="2"/>
      <c r="O41" s="2"/>
      <c r="P41" s="2"/>
      <c r="Q41" s="2"/>
      <c r="R41" s="2"/>
      <c r="S41" s="2"/>
      <c r="T41" s="2"/>
      <c r="U41" s="2"/>
    </row>
    <row r="42" spans="1:21" s="109" customFormat="1" ht="12" x14ac:dyDescent="0.2">
      <c r="A42" s="105"/>
      <c r="B42" s="106" t="s">
        <v>39</v>
      </c>
      <c r="C42" s="107"/>
      <c r="D42" s="108"/>
      <c r="E42" s="108"/>
      <c r="F42" s="108"/>
      <c r="G42" s="108"/>
      <c r="H42" s="108"/>
      <c r="I42" s="108"/>
      <c r="J42" s="108"/>
      <c r="K42" s="108"/>
      <c r="L42" s="105"/>
      <c r="M42" s="105"/>
      <c r="N42" s="105"/>
      <c r="O42" s="105"/>
      <c r="P42" s="105"/>
      <c r="Q42" s="105"/>
      <c r="R42" s="105"/>
      <c r="S42" s="105"/>
      <c r="T42" s="105"/>
    </row>
    <row r="43" spans="1:21" s="109" customFormat="1" ht="12.75" customHeight="1" x14ac:dyDescent="0.2">
      <c r="A43" s="105"/>
      <c r="C43" s="167" t="s">
        <v>61</v>
      </c>
      <c r="D43" s="167"/>
      <c r="E43" s="167"/>
      <c r="F43" s="167"/>
      <c r="G43" s="167"/>
      <c r="H43" s="167"/>
      <c r="I43" s="167"/>
      <c r="J43" s="167"/>
      <c r="K43" s="167"/>
      <c r="L43" s="167"/>
      <c r="M43" s="167"/>
      <c r="N43" s="167"/>
      <c r="O43" s="167"/>
      <c r="P43" s="167"/>
      <c r="Q43" s="167"/>
      <c r="R43" s="167"/>
      <c r="S43" s="167"/>
      <c r="T43" s="105"/>
    </row>
    <row r="44" spans="1:21" s="109" customFormat="1" ht="12.75" customHeight="1" x14ac:dyDescent="0.2">
      <c r="A44" s="105"/>
      <c r="C44" s="174" t="s">
        <v>65</v>
      </c>
      <c r="D44" s="174"/>
      <c r="E44" s="174"/>
      <c r="F44" s="174"/>
      <c r="G44" s="174"/>
      <c r="H44" s="174"/>
      <c r="I44" s="174"/>
      <c r="J44" s="174"/>
      <c r="K44" s="174"/>
      <c r="L44" s="174"/>
      <c r="M44" s="174"/>
      <c r="N44" s="174"/>
      <c r="O44" s="174"/>
      <c r="P44" s="174"/>
      <c r="Q44" s="174"/>
      <c r="R44" s="174"/>
      <c r="S44" s="174"/>
      <c r="T44" s="105"/>
    </row>
    <row r="45" spans="1:21" s="109" customFormat="1" ht="12.75" customHeight="1" x14ac:dyDescent="0.2">
      <c r="A45" s="105"/>
      <c r="C45" s="174" t="s">
        <v>62</v>
      </c>
      <c r="D45" s="174"/>
      <c r="E45" s="174"/>
      <c r="F45" s="174"/>
      <c r="G45" s="174"/>
      <c r="H45" s="174"/>
      <c r="I45" s="174"/>
      <c r="J45" s="174"/>
      <c r="K45" s="174"/>
      <c r="L45" s="174"/>
      <c r="M45" s="174"/>
      <c r="N45" s="174"/>
      <c r="O45" s="174"/>
      <c r="P45" s="174"/>
      <c r="Q45" s="174"/>
      <c r="R45" s="174"/>
      <c r="S45" s="174"/>
      <c r="T45" s="105"/>
    </row>
    <row r="46" spans="1:21" s="109" customFormat="1" ht="22.5" customHeight="1" x14ac:dyDescent="0.2">
      <c r="A46" s="105"/>
      <c r="C46" s="189" t="s">
        <v>63</v>
      </c>
      <c r="D46" s="189"/>
      <c r="E46" s="189"/>
      <c r="F46" s="189"/>
      <c r="G46" s="189"/>
      <c r="H46" s="189"/>
      <c r="I46" s="189"/>
      <c r="J46" s="189"/>
      <c r="K46" s="189"/>
      <c r="L46" s="189"/>
      <c r="M46" s="189"/>
      <c r="N46" s="189"/>
      <c r="O46" s="189"/>
      <c r="P46" s="189"/>
      <c r="Q46" s="189"/>
      <c r="R46" s="189"/>
      <c r="S46" s="189"/>
      <c r="T46" s="105"/>
    </row>
    <row r="47" spans="1:21" s="121" customFormat="1" ht="6" x14ac:dyDescent="0.15">
      <c r="A47" s="120"/>
      <c r="C47" s="122"/>
      <c r="D47" s="122"/>
      <c r="E47" s="122"/>
      <c r="F47" s="122"/>
      <c r="G47" s="122"/>
      <c r="H47" s="122"/>
      <c r="I47" s="122"/>
      <c r="J47" s="122"/>
      <c r="K47" s="122"/>
      <c r="L47" s="122"/>
      <c r="M47" s="122"/>
      <c r="N47" s="122"/>
      <c r="O47" s="122"/>
      <c r="P47" s="122"/>
      <c r="Q47" s="122"/>
      <c r="R47" s="122"/>
      <c r="S47" s="122"/>
      <c r="T47" s="120"/>
    </row>
    <row r="48" spans="1:21" s="109" customFormat="1" ht="12" x14ac:dyDescent="0.2">
      <c r="A48" s="105"/>
      <c r="C48" s="167" t="s">
        <v>64</v>
      </c>
      <c r="D48" s="167"/>
      <c r="E48" s="167"/>
      <c r="F48" s="167"/>
      <c r="G48" s="167"/>
      <c r="H48" s="167"/>
      <c r="I48" s="167"/>
      <c r="J48" s="167"/>
      <c r="K48" s="167"/>
      <c r="L48" s="167"/>
      <c r="M48" s="167"/>
      <c r="N48" s="167"/>
      <c r="O48" s="167"/>
      <c r="P48" s="167"/>
      <c r="Q48" s="167"/>
      <c r="R48" s="167"/>
      <c r="S48" s="167"/>
      <c r="T48" s="105"/>
    </row>
    <row r="49" spans="1:20" s="109" customFormat="1" ht="12.75" customHeight="1" x14ac:dyDescent="0.2">
      <c r="A49" s="105"/>
      <c r="C49" s="174" t="s">
        <v>66</v>
      </c>
      <c r="D49" s="174"/>
      <c r="E49" s="174"/>
      <c r="F49" s="174"/>
      <c r="G49" s="174"/>
      <c r="H49" s="174"/>
      <c r="I49" s="174"/>
      <c r="J49" s="174"/>
      <c r="K49" s="174"/>
      <c r="L49" s="174"/>
      <c r="M49" s="174"/>
      <c r="N49" s="174"/>
      <c r="O49" s="174"/>
      <c r="P49" s="174"/>
      <c r="Q49" s="174"/>
      <c r="R49" s="174"/>
      <c r="S49" s="174"/>
      <c r="T49" s="105"/>
    </row>
    <row r="50" spans="1:20" s="121" customFormat="1" ht="8.25" customHeight="1" x14ac:dyDescent="0.15">
      <c r="A50" s="120"/>
      <c r="C50" s="134"/>
      <c r="D50" s="134"/>
      <c r="E50" s="134"/>
      <c r="F50" s="134"/>
      <c r="G50" s="134"/>
      <c r="H50" s="134"/>
      <c r="I50" s="134"/>
      <c r="J50" s="134"/>
      <c r="K50" s="134"/>
      <c r="L50" s="134"/>
      <c r="M50" s="134"/>
      <c r="N50" s="134"/>
      <c r="O50" s="134"/>
      <c r="P50" s="134"/>
      <c r="Q50" s="127"/>
      <c r="R50" s="127"/>
      <c r="S50" s="122"/>
      <c r="T50" s="120"/>
    </row>
    <row r="51" spans="1:20" s="109" customFormat="1" ht="12" x14ac:dyDescent="0.2">
      <c r="A51" s="110"/>
      <c r="C51" s="167" t="s">
        <v>83</v>
      </c>
      <c r="D51" s="167"/>
      <c r="E51" s="167"/>
      <c r="F51" s="167"/>
      <c r="G51" s="167"/>
      <c r="H51" s="167"/>
      <c r="I51" s="167"/>
      <c r="J51" s="167"/>
      <c r="K51" s="167"/>
      <c r="L51" s="167"/>
      <c r="M51" s="167"/>
      <c r="N51" s="167"/>
      <c r="O51" s="167"/>
      <c r="P51" s="167"/>
      <c r="Q51" s="167"/>
      <c r="R51" s="167"/>
      <c r="S51" s="167"/>
    </row>
    <row r="52" spans="1:20" s="113" customFormat="1" ht="6.75" x14ac:dyDescent="0.15">
      <c r="A52" s="112"/>
      <c r="C52" s="118"/>
      <c r="D52" s="114"/>
      <c r="E52" s="114"/>
      <c r="F52" s="114"/>
      <c r="G52" s="114"/>
      <c r="H52" s="114"/>
      <c r="I52" s="114"/>
      <c r="J52" s="114"/>
      <c r="K52" s="114"/>
      <c r="L52" s="112"/>
      <c r="M52" s="112"/>
      <c r="N52" s="112"/>
      <c r="O52" s="112"/>
      <c r="P52" s="112"/>
      <c r="Q52" s="112"/>
      <c r="R52" s="112"/>
      <c r="S52" s="112"/>
      <c r="T52" s="112"/>
    </row>
    <row r="53" spans="1:20" s="109" customFormat="1" ht="12" x14ac:dyDescent="0.2">
      <c r="A53" s="105"/>
      <c r="B53" s="106" t="s">
        <v>40</v>
      </c>
      <c r="C53" s="107"/>
      <c r="D53" s="108"/>
      <c r="E53" s="108"/>
      <c r="F53" s="108"/>
      <c r="G53" s="108"/>
      <c r="H53" s="108"/>
      <c r="I53" s="108"/>
      <c r="J53" s="108"/>
      <c r="K53" s="108"/>
      <c r="L53" s="105"/>
      <c r="M53" s="105"/>
      <c r="N53" s="105"/>
      <c r="O53" s="105"/>
      <c r="P53" s="105"/>
      <c r="Q53" s="105"/>
      <c r="R53" s="105"/>
      <c r="S53" s="105"/>
      <c r="T53" s="105"/>
    </row>
    <row r="54" spans="1:20" s="109" customFormat="1" ht="12" x14ac:dyDescent="0.2">
      <c r="C54" s="167" t="s">
        <v>84</v>
      </c>
      <c r="D54" s="167"/>
      <c r="E54" s="167"/>
      <c r="F54" s="167"/>
      <c r="G54" s="167"/>
      <c r="H54" s="167"/>
      <c r="I54" s="167"/>
      <c r="J54" s="167"/>
      <c r="K54" s="167"/>
      <c r="L54" s="167"/>
      <c r="M54" s="167"/>
      <c r="N54" s="167"/>
      <c r="O54" s="167"/>
      <c r="P54" s="167"/>
      <c r="Q54" s="167"/>
      <c r="R54" s="167"/>
      <c r="S54" s="167"/>
    </row>
    <row r="55" spans="1:20" s="121" customFormat="1" ht="6" x14ac:dyDescent="0.15">
      <c r="A55" s="120"/>
      <c r="C55" s="122"/>
      <c r="D55" s="122"/>
      <c r="E55" s="122"/>
      <c r="F55" s="122"/>
      <c r="G55" s="122"/>
      <c r="H55" s="122"/>
      <c r="I55" s="122"/>
      <c r="J55" s="122"/>
      <c r="K55" s="122"/>
      <c r="L55" s="122"/>
      <c r="M55" s="122"/>
      <c r="N55" s="122"/>
      <c r="O55" s="122"/>
      <c r="P55" s="122"/>
      <c r="Q55" s="122"/>
      <c r="R55" s="122"/>
      <c r="S55" s="122"/>
      <c r="T55" s="120"/>
    </row>
    <row r="56" spans="1:20" s="109" customFormat="1" ht="12" x14ac:dyDescent="0.2">
      <c r="C56" s="133" t="s">
        <v>85</v>
      </c>
    </row>
    <row r="57" spans="1:20" s="109" customFormat="1" ht="12" x14ac:dyDescent="0.2">
      <c r="B57" s="111"/>
      <c r="C57" s="111"/>
      <c r="D57" s="111"/>
    </row>
    <row r="58" spans="1:20" s="109" customFormat="1" hidden="1" x14ac:dyDescent="0.2">
      <c r="B58" s="111"/>
      <c r="C58" s="111"/>
      <c r="D58" s="111"/>
      <c r="H58" s="124" t="s">
        <v>68</v>
      </c>
      <c r="I58" s="123">
        <v>5</v>
      </c>
    </row>
    <row r="59" spans="1:20" x14ac:dyDescent="0.2">
      <c r="H59" s="124"/>
      <c r="I59" s="123"/>
    </row>
    <row r="60" spans="1:20" x14ac:dyDescent="0.2">
      <c r="C60" s="138" t="s">
        <v>86</v>
      </c>
    </row>
  </sheetData>
  <sheetProtection algorithmName="SHA-512" hashValue="2E0lfSrkvCKOqaLoERKB2pZogiAV2F3qEbhq+smrGqcVc7oRXJOyXHf7ish7myeRorKqXAbIAItdIg+9OZw72w==" saltValue="LqzdoUtlnvE7u2YLO2h/dQ==" spinCount="100000" sheet="1" formatCells="0" selectLockedCells="1"/>
  <mergeCells count="33">
    <mergeCell ref="C51:S51"/>
    <mergeCell ref="C54:S54"/>
    <mergeCell ref="K29:N30"/>
    <mergeCell ref="P29:R30"/>
    <mergeCell ref="C45:S45"/>
    <mergeCell ref="C46:S46"/>
    <mergeCell ref="C48:S48"/>
    <mergeCell ref="C49:S49"/>
    <mergeCell ref="C43:S43"/>
    <mergeCell ref="C44:S44"/>
    <mergeCell ref="P31:R32"/>
    <mergeCell ref="H38:K38"/>
    <mergeCell ref="H37:K37"/>
    <mergeCell ref="C30:J31"/>
    <mergeCell ref="K31:N32"/>
    <mergeCell ref="K28:R28"/>
    <mergeCell ref="O5:P5"/>
    <mergeCell ref="F6:H6"/>
    <mergeCell ref="K6:L6"/>
    <mergeCell ref="F7:H7"/>
    <mergeCell ref="F10:H10"/>
    <mergeCell ref="F16:H16"/>
    <mergeCell ref="F15:H15"/>
    <mergeCell ref="C20:F20"/>
    <mergeCell ref="E21:F21"/>
    <mergeCell ref="E22:F22"/>
    <mergeCell ref="E23:F23"/>
    <mergeCell ref="E24:F24"/>
    <mergeCell ref="B2:J3"/>
    <mergeCell ref="F5:H5"/>
    <mergeCell ref="F11:H11"/>
    <mergeCell ref="J11:L11"/>
    <mergeCell ref="F12:H12"/>
  </mergeCells>
  <conditionalFormatting sqref="F17">
    <cfRule type="containsText" dxfId="2" priority="3" operator="containsText" text="Error">
      <formula>NOT(ISERROR(SEARCH("Error",F17)))</formula>
    </cfRule>
  </conditionalFormatting>
  <conditionalFormatting sqref="A57:XFD1048576 A56:B56 D56:XFD56 A29:K29 A30:J30 O30 O29:P29 S29:XFD30 A1:XFD28 A31:XFD32 S33:XFD38 A35:N36 A33:K34 A39:XFD55 A37:H38 L37:N38">
    <cfRule type="cellIs" dxfId="1" priority="2" operator="lessThan">
      <formula>0</formula>
    </cfRule>
  </conditionalFormatting>
  <conditionalFormatting sqref="C56">
    <cfRule type="cellIs" dxfId="0" priority="1" operator="lessThan">
      <formula>0</formula>
    </cfRule>
  </conditionalFormatting>
  <dataValidations count="1">
    <dataValidation type="list" allowBlank="1" showInputMessage="1" showErrorMessage="1" sqref="W25" xr:uid="{00000000-0002-0000-0100-000000000000}">
      <formula1>$I$58:$I$59</formula1>
    </dataValidation>
  </dataValidations>
  <printOptions horizontalCentered="1"/>
  <pageMargins left="0" right="0" top="0.75" bottom="0.75" header="0.05" footer="0.05"/>
  <pageSetup scale="7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OmniGen Difference</vt:lpstr>
      <vt:lpstr>No Incentive Form</vt:lpstr>
      <vt:lpstr>'No Incentive Form'!Print_Area</vt:lpstr>
      <vt:lpstr>'OmniGen Difference'!Print_Area</vt:lpstr>
    </vt:vector>
  </TitlesOfParts>
  <Company>NutriScience Technologies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Sorrell</dc:creator>
  <cp:lastModifiedBy>Nathaniel Blauser</cp:lastModifiedBy>
  <cp:lastPrinted>2019-09-25T20:16:08Z</cp:lastPrinted>
  <dcterms:created xsi:type="dcterms:W3CDTF">2005-12-01T14:19:36Z</dcterms:created>
  <dcterms:modified xsi:type="dcterms:W3CDTF">2019-10-28T15:42:39Z</dcterms:modified>
</cp:coreProperties>
</file>