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hc-my.sharepoint.com/personal/paul_smith_pahc_com/Documents/Documents/Dairies/Cedar Ridge/OG Loyalty/"/>
    </mc:Choice>
  </mc:AlternateContent>
  <xr:revisionPtr revIDLastSave="74" documentId="8_{A0C2322B-9503-4119-A1D5-E1E1A38C2BBD}" xr6:coauthVersionLast="47" xr6:coauthVersionMax="47" xr10:uidLastSave="{EFFE92E8-68D3-40A2-95FF-BC7142540AF8}"/>
  <bookViews>
    <workbookView xWindow="28680" yWindow="-1785" windowWidth="29040" windowHeight="17640" xr2:uid="{08E98724-6114-4B64-B284-EDD3CB83894E}"/>
  </bookViews>
  <sheets>
    <sheet name="Worksheet" sheetId="1" r:id="rId1"/>
  </sheets>
  <definedNames>
    <definedName name="ID" localSheetId="0" hidden="1">"118f3b62-0ba2-4f18-bc6f-abc1e68f2710"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G103" i="1"/>
  <c r="G99" i="1"/>
  <c r="G66" i="1"/>
  <c r="G35" i="1"/>
  <c r="C99" i="1"/>
  <c r="C35" i="1"/>
  <c r="C66" i="1"/>
  <c r="K24" i="1"/>
</calcChain>
</file>

<file path=xl/sharedStrings.xml><?xml version="1.0" encoding="utf-8"?>
<sst xmlns="http://schemas.openxmlformats.org/spreadsheetml/2006/main" count="44" uniqueCount="21">
  <si>
    <t>Invoice</t>
  </si>
  <si>
    <t>lbs. of Animate</t>
  </si>
  <si>
    <t>lbs. Omnigen</t>
  </si>
  <si>
    <t>Animate</t>
  </si>
  <si>
    <t xml:space="preserve">November total usage:  </t>
  </si>
  <si>
    <t>Omnigen</t>
  </si>
  <si>
    <t>lbs. of AB20</t>
  </si>
  <si>
    <t>AB20</t>
  </si>
  <si>
    <t>Dairy Name:</t>
  </si>
  <si>
    <t>Date of Purchase</t>
  </si>
  <si>
    <t>Distributor:</t>
  </si>
  <si>
    <t xml:space="preserve">October  total usage:  </t>
  </si>
  <si>
    <t xml:space="preserve">Total usage </t>
  </si>
  <si>
    <t>Total usage [    ]</t>
  </si>
  <si>
    <t xml:space="preserve">July  total usage:  </t>
  </si>
  <si>
    <t xml:space="preserve">August total usage:  </t>
  </si>
  <si>
    <t xml:space="preserve">Septemberr total usage:  </t>
  </si>
  <si>
    <t xml:space="preserve">December  total usage:  </t>
  </si>
  <si>
    <t>HyD</t>
  </si>
  <si>
    <t>lbs. of HyD</t>
  </si>
  <si>
    <t xml:space="preserve">HyD Total usage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</si>
</sst>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 mm\/dd\/yyyy"/>
    <numFmt numFmtId="165" formatCode="#,##0.0000_);\(#,##0.0000\)"/>
  </numFmts>
  <fonts count="8" x14ac:knownFonts="1">
    <font>
      <sz val="9"/>
      <name val="Segoe U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name val="Segoe UI"/>
      <family val="2"/>
    </font>
    <font>
      <b/>
      <sz val="9"/>
      <name val="Segoe UI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3" fillId="0" borderId="0" applyFont="0" applyFill="0" applyBorder="0" applyAlignment="0" applyProtection="0"/>
    <xf numFmtId="0" fontId="6" fillId="0" borderId="0">
      <alignment vertical="top"/>
    </xf>
  </cellStyleXfs>
  <cellXfs count="22">
    <xf numFmtId="0" fontId="0" fillId="0" borderId="0" xfId="0">
      <alignment vertical="center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43" fontId="1" fillId="0" borderId="1" xfId="1" applyFont="1" applyBorder="1"/>
    <xf numFmtId="0" fontId="1" fillId="0" borderId="0" xfId="0" applyFont="1" applyAlignment="1">
      <alignment horizontal="center"/>
    </xf>
    <xf numFmtId="0" fontId="0" fillId="2" borderId="0" xfId="0" applyFill="1" applyAlignment="1"/>
    <xf numFmtId="0" fontId="2" fillId="3" borderId="0" xfId="0" applyFont="1" applyFill="1" applyAlignment="1">
      <alignment horizontal="center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right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64" fontId="6" fillId="0" borderId="0" xfId="2" applyNumberFormat="1">
      <alignment vertical="top"/>
    </xf>
    <xf numFmtId="165" fontId="1" fillId="0" borderId="1" xfId="0" applyNumberFormat="1" applyFont="1" applyBorder="1" applyAlignment="1"/>
    <xf numFmtId="165" fontId="0" fillId="0" borderId="0" xfId="0" applyNumberFormat="1" applyAlignment="1">
      <alignment vertical="top"/>
    </xf>
    <xf numFmtId="164" fontId="6" fillId="0" borderId="0" xfId="0" applyNumberFormat="1" applyFont="1" applyAlignment="1">
      <alignment vertical="top"/>
    </xf>
    <xf numFmtId="2" fontId="1" fillId="0" borderId="1" xfId="0" applyNumberFormat="1" applyFont="1" applyBorder="1" applyAlignment="1"/>
    <xf numFmtId="164" fontId="7" fillId="0" borderId="0" xfId="0" applyNumberFormat="1" applyFont="1" applyAlignment="1">
      <alignment vertical="top"/>
    </xf>
    <xf numFmtId="43" fontId="0" fillId="0" borderId="0" xfId="0" applyNumberFormat="1">
      <alignment vertical="center"/>
    </xf>
  </cellXfs>
  <cellStyles count="3">
    <cellStyle name="Comma" xfId="1" builtinId="3"/>
    <cellStyle name="Normal" xfId="0" builtinId="0"/>
    <cellStyle name="Normal 2" xfId="2" xr:uid="{26BC1D25-30CD-458B-B8FB-8723C4B392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58BD-11E2-495F-8484-0E17FDDEDD4E}">
  <dimension ref="A1:S104"/>
  <sheetViews>
    <sheetView tabSelected="1" topLeftCell="A79" workbookViewId="0">
      <selection activeCell="K107" sqref="K107"/>
    </sheetView>
  </sheetViews>
  <sheetFormatPr defaultRowHeight="14" x14ac:dyDescent="0.4"/>
  <cols>
    <col min="1" max="1" width="18.796875" bestFit="1" customWidth="1"/>
    <col min="2" max="2" width="22.69921875" bestFit="1" customWidth="1"/>
    <col min="3" max="3" width="15" bestFit="1" customWidth="1"/>
    <col min="4" max="4" width="3.69921875" customWidth="1"/>
    <col min="5" max="5" width="18.796875" bestFit="1" customWidth="1"/>
    <col min="6" max="6" width="25.796875" bestFit="1" customWidth="1"/>
    <col min="7" max="7" width="17.69921875" customWidth="1"/>
    <col min="8" max="8" width="4.5" customWidth="1"/>
    <col min="9" max="9" width="18.796875" bestFit="1" customWidth="1"/>
    <col min="10" max="10" width="21.69921875" customWidth="1"/>
    <col min="11" max="11" width="17" bestFit="1" customWidth="1"/>
    <col min="12" max="12" width="8.69921875" bestFit="1" customWidth="1"/>
    <col min="13" max="13" width="26.5" customWidth="1"/>
    <col min="14" max="14" width="11.69921875" customWidth="1"/>
    <col min="15" max="15" width="23.296875" customWidth="1"/>
    <col min="16" max="16" width="4.69921875" customWidth="1"/>
    <col min="17" max="17" width="18.796875" bestFit="1" customWidth="1"/>
    <col min="18" max="18" width="18.69921875" customWidth="1"/>
    <col min="19" max="19" width="24.296875" customWidth="1"/>
  </cols>
  <sheetData>
    <row r="1" spans="1:19" ht="16.5" x14ac:dyDescent="0.4">
      <c r="A1" s="11" t="s">
        <v>8</v>
      </c>
      <c r="B1" s="13"/>
    </row>
    <row r="2" spans="1:19" ht="16.5" x14ac:dyDescent="0.4">
      <c r="A2" s="11" t="s">
        <v>10</v>
      </c>
    </row>
    <row r="3" spans="1:19" ht="14.5" x14ac:dyDescent="0.35">
      <c r="B3" s="8" t="s">
        <v>5</v>
      </c>
      <c r="J3" s="6" t="s">
        <v>3</v>
      </c>
      <c r="N3" s="6" t="s">
        <v>7</v>
      </c>
      <c r="R3" s="14" t="s">
        <v>18</v>
      </c>
    </row>
    <row r="5" spans="1:19" ht="15" x14ac:dyDescent="0.4">
      <c r="A5" s="10" t="s">
        <v>9</v>
      </c>
      <c r="B5" s="10" t="s">
        <v>0</v>
      </c>
      <c r="C5" s="10" t="s">
        <v>2</v>
      </c>
      <c r="D5" s="1"/>
      <c r="E5" s="10" t="s">
        <v>9</v>
      </c>
      <c r="F5" s="10" t="s">
        <v>0</v>
      </c>
      <c r="G5" s="10" t="s">
        <v>2</v>
      </c>
      <c r="I5" s="10" t="s">
        <v>9</v>
      </c>
      <c r="J5" s="10" t="s">
        <v>0</v>
      </c>
      <c r="K5" s="10" t="s">
        <v>1</v>
      </c>
      <c r="M5" s="10" t="s">
        <v>9</v>
      </c>
      <c r="N5" s="10" t="s">
        <v>0</v>
      </c>
      <c r="O5" s="10" t="s">
        <v>6</v>
      </c>
      <c r="Q5" s="10" t="s">
        <v>9</v>
      </c>
      <c r="R5" s="10" t="s">
        <v>0</v>
      </c>
      <c r="S5" s="10" t="s">
        <v>19</v>
      </c>
    </row>
    <row r="6" spans="1:19" ht="15" x14ac:dyDescent="0.4">
      <c r="A6" s="15">
        <v>45478</v>
      </c>
      <c r="B6" s="10"/>
      <c r="C6" s="17">
        <v>379.54668800000002</v>
      </c>
      <c r="D6" s="1"/>
      <c r="E6" s="18">
        <v>45568</v>
      </c>
      <c r="F6" s="10"/>
      <c r="G6" s="17">
        <v>385.00267164000002</v>
      </c>
      <c r="I6" s="10"/>
      <c r="J6" s="10"/>
      <c r="K6" s="10"/>
      <c r="M6" s="10"/>
      <c r="N6" s="10"/>
      <c r="O6" s="10"/>
      <c r="Q6" s="20">
        <v>45481</v>
      </c>
      <c r="R6" s="10"/>
      <c r="S6" s="17">
        <v>849.94987328000002</v>
      </c>
    </row>
    <row r="7" spans="1:19" ht="15" x14ac:dyDescent="0.4">
      <c r="A7" s="15">
        <v>45478</v>
      </c>
      <c r="B7" s="10"/>
      <c r="C7" s="17">
        <v>376.10704614000002</v>
      </c>
      <c r="D7" s="1"/>
      <c r="E7" s="18">
        <v>45568</v>
      </c>
      <c r="F7" s="10"/>
      <c r="G7" s="17">
        <v>373.97209602000004</v>
      </c>
      <c r="I7" s="10"/>
      <c r="J7" s="10"/>
      <c r="K7" s="10"/>
      <c r="M7" s="10"/>
      <c r="N7" s="10"/>
      <c r="O7" s="10"/>
      <c r="Q7" s="20">
        <v>45502</v>
      </c>
      <c r="R7" s="10"/>
      <c r="S7" s="17">
        <v>843.37538477999999</v>
      </c>
    </row>
    <row r="8" spans="1:19" ht="15" x14ac:dyDescent="0.4">
      <c r="A8" s="15">
        <v>45481</v>
      </c>
      <c r="B8" s="10"/>
      <c r="C8" s="17">
        <v>374.68374606000003</v>
      </c>
      <c r="D8" s="1"/>
      <c r="E8" s="18">
        <v>45572</v>
      </c>
      <c r="F8" s="10"/>
      <c r="G8" s="17">
        <v>382.86772152000003</v>
      </c>
      <c r="I8" s="10"/>
      <c r="J8" s="10"/>
      <c r="K8" s="10"/>
      <c r="M8" s="10"/>
      <c r="N8" s="10"/>
      <c r="O8" s="10"/>
      <c r="Q8" s="20">
        <v>45540</v>
      </c>
      <c r="R8" s="10"/>
      <c r="S8" s="17">
        <v>311.2</v>
      </c>
    </row>
    <row r="9" spans="1:19" ht="15" x14ac:dyDescent="0.4">
      <c r="A9" s="15">
        <v>45481</v>
      </c>
      <c r="B9" s="10"/>
      <c r="C9" s="17">
        <v>383.69797990000001</v>
      </c>
      <c r="D9" s="1"/>
      <c r="E9" s="18">
        <v>45572</v>
      </c>
      <c r="F9" s="10"/>
      <c r="G9" s="17">
        <v>374.80235440000001</v>
      </c>
      <c r="I9" s="10"/>
      <c r="J9" s="10"/>
      <c r="K9" s="10"/>
      <c r="M9" s="10"/>
      <c r="N9" s="10"/>
      <c r="O9" s="10"/>
      <c r="Q9" s="20">
        <v>45544</v>
      </c>
      <c r="R9" s="10"/>
      <c r="S9" s="17">
        <v>844.42730293999989</v>
      </c>
    </row>
    <row r="10" spans="1:19" ht="15" x14ac:dyDescent="0.4">
      <c r="A10" s="15">
        <v>45481</v>
      </c>
      <c r="B10" s="10"/>
      <c r="C10" s="17">
        <v>377.29312954</v>
      </c>
      <c r="D10" s="1"/>
      <c r="E10" s="18">
        <v>45572</v>
      </c>
      <c r="F10" s="10"/>
      <c r="G10" s="17">
        <v>377.64895455999999</v>
      </c>
      <c r="I10" s="10"/>
      <c r="J10" s="10"/>
      <c r="K10" s="10"/>
      <c r="M10" s="10"/>
      <c r="N10" s="10"/>
      <c r="O10" s="10"/>
      <c r="Q10" s="20">
        <v>45574</v>
      </c>
      <c r="R10" s="10"/>
      <c r="S10" s="17">
        <v>291.75</v>
      </c>
    </row>
    <row r="11" spans="1:19" ht="15" x14ac:dyDescent="0.4">
      <c r="A11" s="15">
        <v>45483</v>
      </c>
      <c r="B11" s="10"/>
      <c r="C11" s="17">
        <v>377.53034622000001</v>
      </c>
      <c r="D11" s="1"/>
      <c r="E11" s="18">
        <v>45572</v>
      </c>
      <c r="F11" s="10"/>
      <c r="G11" s="17">
        <v>380.13972969999998</v>
      </c>
      <c r="I11" s="10"/>
      <c r="J11" s="10"/>
      <c r="K11" s="10"/>
      <c r="M11" s="10"/>
      <c r="N11" s="10"/>
      <c r="O11" s="10"/>
      <c r="Q11" s="20">
        <v>45579</v>
      </c>
      <c r="R11" s="10"/>
      <c r="S11" s="17">
        <v>847.32007787999999</v>
      </c>
    </row>
    <row r="12" spans="1:19" ht="15" x14ac:dyDescent="0.4">
      <c r="A12" s="15">
        <v>45484</v>
      </c>
      <c r="B12" s="10"/>
      <c r="C12" s="17">
        <v>380.02112135999994</v>
      </c>
      <c r="D12" s="1"/>
      <c r="E12" s="18">
        <v>45573</v>
      </c>
      <c r="F12" s="10"/>
      <c r="G12" s="17">
        <v>382.86772152000003</v>
      </c>
      <c r="I12" s="10"/>
      <c r="J12" s="10"/>
      <c r="K12" s="10"/>
      <c r="M12" s="10"/>
      <c r="N12" s="10"/>
      <c r="O12" s="10"/>
      <c r="Q12" s="20">
        <v>45607</v>
      </c>
      <c r="R12" s="10"/>
      <c r="S12" s="17">
        <v>828.64853054000002</v>
      </c>
    </row>
    <row r="13" spans="1:19" ht="15" x14ac:dyDescent="0.4">
      <c r="A13" s="15">
        <v>45485</v>
      </c>
      <c r="B13" s="10"/>
      <c r="C13" s="17">
        <v>387.13762176000006</v>
      </c>
      <c r="D13" s="1"/>
      <c r="E13" s="18">
        <v>45574</v>
      </c>
      <c r="F13" s="10"/>
      <c r="G13" s="17">
        <v>378.71642962000004</v>
      </c>
      <c r="I13" s="10"/>
      <c r="J13" s="10"/>
      <c r="K13" s="10"/>
      <c r="M13" s="10"/>
      <c r="N13" s="10"/>
      <c r="O13" s="10"/>
      <c r="Q13" s="20">
        <v>45623</v>
      </c>
      <c r="R13" s="10"/>
      <c r="S13" s="17">
        <v>256.73999999999995</v>
      </c>
    </row>
    <row r="14" spans="1:19" ht="15" x14ac:dyDescent="0.4">
      <c r="A14" s="15">
        <v>45488</v>
      </c>
      <c r="B14" s="10"/>
      <c r="C14" s="17">
        <v>374.2093127</v>
      </c>
      <c r="D14" s="1"/>
      <c r="E14" s="18">
        <v>45575</v>
      </c>
      <c r="F14" s="10"/>
      <c r="G14" s="17">
        <v>376.22565448</v>
      </c>
      <c r="I14" s="10"/>
      <c r="J14" s="10"/>
      <c r="K14" s="10"/>
      <c r="M14" s="10"/>
      <c r="N14" s="10"/>
      <c r="O14" s="10"/>
      <c r="Q14" s="20">
        <v>45639</v>
      </c>
      <c r="R14" s="10"/>
      <c r="S14" s="17">
        <v>822.4025846400001</v>
      </c>
    </row>
    <row r="15" spans="1:19" ht="15" x14ac:dyDescent="0.4">
      <c r="A15" s="15">
        <v>45488</v>
      </c>
      <c r="B15" s="10"/>
      <c r="C15" s="17">
        <v>384.29102160000002</v>
      </c>
      <c r="D15" s="1"/>
      <c r="E15" s="18">
        <v>45576</v>
      </c>
      <c r="F15" s="10"/>
      <c r="G15" s="17">
        <v>384.29102160000002</v>
      </c>
      <c r="I15" s="10"/>
      <c r="J15" s="10"/>
      <c r="K15" s="10"/>
      <c r="M15" s="10"/>
      <c r="N15" s="10"/>
      <c r="O15" s="10"/>
      <c r="Q15" s="10"/>
      <c r="R15" s="10"/>
      <c r="S15" s="10"/>
    </row>
    <row r="16" spans="1:19" ht="15" x14ac:dyDescent="0.4">
      <c r="A16" s="15">
        <v>45488</v>
      </c>
      <c r="B16" s="10"/>
      <c r="C16" s="17">
        <v>383.22354654000003</v>
      </c>
      <c r="D16" s="1"/>
      <c r="E16" s="18">
        <v>45579</v>
      </c>
      <c r="F16" s="10"/>
      <c r="G16" s="17">
        <v>393.06803876000004</v>
      </c>
      <c r="I16" s="10"/>
      <c r="J16" s="10"/>
      <c r="K16" s="10"/>
      <c r="M16" s="10"/>
      <c r="N16" s="10"/>
      <c r="O16" s="10"/>
      <c r="Q16" s="10"/>
      <c r="R16" s="10"/>
      <c r="S16" s="10"/>
    </row>
    <row r="17" spans="1:19" ht="15" x14ac:dyDescent="0.4">
      <c r="A17" s="15">
        <v>45488</v>
      </c>
      <c r="B17" s="10"/>
      <c r="C17" s="17">
        <v>379.19086298000002</v>
      </c>
      <c r="D17" s="1"/>
      <c r="E17" s="18">
        <v>45579</v>
      </c>
      <c r="F17" s="10"/>
      <c r="G17" s="17">
        <v>370.1766291400001</v>
      </c>
      <c r="I17" s="10"/>
      <c r="J17" s="10"/>
      <c r="K17" s="10"/>
      <c r="M17" s="10"/>
      <c r="N17" s="10"/>
      <c r="O17" s="10"/>
      <c r="Q17" s="10"/>
      <c r="R17" s="10"/>
      <c r="S17" s="10"/>
    </row>
    <row r="18" spans="1:19" ht="15" x14ac:dyDescent="0.4">
      <c r="A18" s="15">
        <v>45490</v>
      </c>
      <c r="B18" s="10"/>
      <c r="C18" s="17">
        <v>378.47921294000002</v>
      </c>
      <c r="D18" s="1"/>
      <c r="E18" s="18">
        <v>45579</v>
      </c>
      <c r="F18" s="10"/>
      <c r="G18" s="17">
        <v>381.80024645999998</v>
      </c>
      <c r="I18" s="10"/>
      <c r="J18" s="10"/>
      <c r="K18" s="10"/>
      <c r="M18" s="10"/>
      <c r="N18" s="10"/>
      <c r="O18" s="10"/>
      <c r="Q18" s="10"/>
      <c r="R18" s="10"/>
      <c r="S18" s="10"/>
    </row>
    <row r="19" spans="1:19" ht="15" x14ac:dyDescent="0.4">
      <c r="A19" s="15">
        <v>45495</v>
      </c>
      <c r="B19" s="10"/>
      <c r="C19" s="17">
        <v>381.68163812</v>
      </c>
      <c r="D19" s="1"/>
      <c r="E19" s="18">
        <v>45581</v>
      </c>
      <c r="F19" s="10"/>
      <c r="G19" s="17">
        <v>376.5814795</v>
      </c>
      <c r="I19" s="10"/>
      <c r="J19" s="10"/>
      <c r="K19" s="10"/>
      <c r="M19" s="10"/>
      <c r="N19" s="10"/>
      <c r="O19" s="10"/>
      <c r="Q19" s="10"/>
      <c r="R19" s="10"/>
      <c r="S19" s="10"/>
    </row>
    <row r="20" spans="1:19" ht="15" x14ac:dyDescent="0.4">
      <c r="A20" s="15">
        <v>45495</v>
      </c>
      <c r="B20" s="10"/>
      <c r="C20" s="17">
        <v>370.65106250000002</v>
      </c>
      <c r="D20" s="1"/>
      <c r="E20" s="18">
        <v>45583</v>
      </c>
      <c r="F20" s="10"/>
      <c r="G20" s="17">
        <v>383.10493819999994</v>
      </c>
      <c r="I20" s="10"/>
      <c r="J20" s="10"/>
      <c r="K20" s="10"/>
      <c r="M20" s="10"/>
      <c r="N20" s="10"/>
      <c r="O20" s="10"/>
      <c r="Q20" s="10"/>
      <c r="R20" s="10"/>
      <c r="S20" s="10"/>
    </row>
    <row r="21" spans="1:19" ht="15" x14ac:dyDescent="0.4">
      <c r="A21" s="15">
        <v>45495</v>
      </c>
      <c r="B21" s="10"/>
      <c r="C21" s="17">
        <v>376.46287116000002</v>
      </c>
      <c r="D21" s="1"/>
      <c r="E21" s="18">
        <v>45586</v>
      </c>
      <c r="F21" s="10"/>
      <c r="G21" s="17">
        <v>379.66529634</v>
      </c>
      <c r="I21" s="10"/>
      <c r="J21" s="10"/>
      <c r="K21" s="10"/>
      <c r="M21" s="10"/>
      <c r="N21" s="10"/>
      <c r="O21" s="10"/>
      <c r="Q21" s="10"/>
      <c r="R21" s="10"/>
      <c r="S21" s="10"/>
    </row>
    <row r="22" spans="1:19" ht="15" x14ac:dyDescent="0.4">
      <c r="A22" s="15">
        <v>45496</v>
      </c>
      <c r="B22" s="10"/>
      <c r="C22" s="17">
        <v>376.70008784000004</v>
      </c>
      <c r="D22" s="1"/>
      <c r="E22" s="18">
        <v>45586</v>
      </c>
      <c r="F22" s="10"/>
      <c r="G22" s="17">
        <v>374.80235440000001</v>
      </c>
      <c r="I22" s="10"/>
      <c r="J22" s="10"/>
      <c r="K22" s="10"/>
      <c r="M22" s="10"/>
      <c r="N22" s="10"/>
      <c r="O22" s="10"/>
      <c r="Q22" s="10"/>
      <c r="R22" s="10"/>
      <c r="S22" s="10"/>
    </row>
    <row r="23" spans="1:19" ht="15.5" thickBot="1" x14ac:dyDescent="0.45">
      <c r="A23" s="15">
        <v>45497</v>
      </c>
      <c r="B23" s="10"/>
      <c r="C23" s="17">
        <v>383.57937156000008</v>
      </c>
      <c r="D23" s="1"/>
      <c r="E23" s="18">
        <v>45586</v>
      </c>
      <c r="F23" s="10"/>
      <c r="G23" s="17">
        <v>382.86772152000003</v>
      </c>
      <c r="I23" s="10"/>
      <c r="J23" s="10"/>
      <c r="K23" s="10"/>
      <c r="M23" s="10"/>
      <c r="N23" s="10"/>
      <c r="O23" s="10"/>
      <c r="Q23" s="10"/>
      <c r="R23" s="10"/>
      <c r="S23" s="10"/>
    </row>
    <row r="24" spans="1:19" ht="15.5" thickBot="1" x14ac:dyDescent="0.45">
      <c r="A24" s="15">
        <v>45498</v>
      </c>
      <c r="B24" s="1"/>
      <c r="C24" s="17">
        <v>379.54668800000002</v>
      </c>
      <c r="D24" s="1"/>
      <c r="E24" s="18">
        <v>45586</v>
      </c>
      <c r="F24" s="1"/>
      <c r="G24" s="17">
        <v>999.46443906000002</v>
      </c>
      <c r="I24" s="9"/>
      <c r="J24" s="12" t="s">
        <v>12</v>
      </c>
      <c r="K24" s="7" t="e">
        <f>SUM(#REF!)</f>
        <v>#REF!</v>
      </c>
      <c r="M24" s="9"/>
      <c r="N24" s="12" t="s">
        <v>12</v>
      </c>
      <c r="O24" s="7"/>
      <c r="Q24" s="9"/>
      <c r="R24" s="12" t="s">
        <v>20</v>
      </c>
      <c r="S24" s="7">
        <f>SUM(S6:S14)</f>
        <v>5895.8137540600001</v>
      </c>
    </row>
    <row r="25" spans="1:19" ht="15" x14ac:dyDescent="0.4">
      <c r="A25" s="15">
        <v>45499</v>
      </c>
      <c r="B25" s="1"/>
      <c r="C25" s="17">
        <v>375.86982946000006</v>
      </c>
      <c r="D25" s="1"/>
      <c r="E25" s="18">
        <v>45587</v>
      </c>
      <c r="F25" s="1"/>
      <c r="G25" s="17">
        <v>385.83293002000005</v>
      </c>
      <c r="Q25" s="1"/>
      <c r="R25" s="6"/>
      <c r="S25" s="1"/>
    </row>
    <row r="26" spans="1:19" x14ac:dyDescent="0.4">
      <c r="A26" s="15">
        <v>45502</v>
      </c>
      <c r="B26" s="1"/>
      <c r="C26" s="17">
        <v>374.80235440000001</v>
      </c>
      <c r="D26" s="1"/>
      <c r="E26" s="18">
        <v>45590</v>
      </c>
      <c r="F26" s="1"/>
      <c r="G26" s="17">
        <v>377.64895455999999</v>
      </c>
    </row>
    <row r="27" spans="1:19" x14ac:dyDescent="0.4">
      <c r="A27" s="15">
        <v>45502</v>
      </c>
      <c r="B27" s="1"/>
      <c r="C27" s="17">
        <v>381.08859642000004</v>
      </c>
      <c r="D27" s="1"/>
      <c r="E27" s="18">
        <v>45593</v>
      </c>
      <c r="F27" s="1"/>
      <c r="G27" s="17">
        <v>380.85137974000003</v>
      </c>
    </row>
    <row r="28" spans="1:19" x14ac:dyDescent="0.4">
      <c r="A28" s="15">
        <v>45504</v>
      </c>
      <c r="B28" s="1"/>
      <c r="C28" s="17">
        <v>383.10493819999994</v>
      </c>
      <c r="D28" s="1"/>
      <c r="E28" s="18">
        <v>45593</v>
      </c>
      <c r="F28" s="1"/>
      <c r="G28" s="17">
        <v>378.36060459999999</v>
      </c>
    </row>
    <row r="29" spans="1:19" x14ac:dyDescent="0.4">
      <c r="A29" s="15">
        <v>45504</v>
      </c>
      <c r="B29" s="1"/>
      <c r="C29" s="17">
        <v>382.27467981999996</v>
      </c>
      <c r="D29" s="1"/>
      <c r="E29" s="18">
        <v>45593</v>
      </c>
      <c r="F29" s="1"/>
      <c r="G29" s="17">
        <v>382.63050484000001</v>
      </c>
    </row>
    <row r="30" spans="1:19" x14ac:dyDescent="0.4">
      <c r="A30" s="15">
        <v>45504</v>
      </c>
      <c r="B30" s="1"/>
      <c r="C30" s="17">
        <v>380.25833804000007</v>
      </c>
      <c r="D30" s="1"/>
      <c r="E30" s="18">
        <v>45593</v>
      </c>
      <c r="F30" s="1"/>
      <c r="G30" s="17">
        <v>390.93308864000005</v>
      </c>
    </row>
    <row r="31" spans="1:19" x14ac:dyDescent="0.4">
      <c r="A31" s="15"/>
      <c r="B31" s="1"/>
      <c r="C31" s="17"/>
      <c r="D31" s="1"/>
      <c r="E31" s="18">
        <v>45594</v>
      </c>
      <c r="F31" s="1"/>
      <c r="G31" s="17">
        <v>390.57726362</v>
      </c>
    </row>
    <row r="32" spans="1:19" x14ac:dyDescent="0.4">
      <c r="A32" s="15"/>
      <c r="B32" s="1"/>
      <c r="C32" s="17"/>
      <c r="D32" s="1"/>
      <c r="E32" s="18">
        <v>45596</v>
      </c>
      <c r="F32" s="1"/>
      <c r="G32" s="17">
        <v>380.02112135999994</v>
      </c>
    </row>
    <row r="33" spans="1:7" x14ac:dyDescent="0.4">
      <c r="A33" s="2"/>
      <c r="B33" s="1"/>
      <c r="C33" s="1"/>
      <c r="D33" s="1"/>
      <c r="E33" s="18">
        <v>45596</v>
      </c>
      <c r="F33" s="1"/>
      <c r="G33" s="17">
        <v>381.80024645999998</v>
      </c>
    </row>
    <row r="34" spans="1:7" ht="14.5" thickBot="1" x14ac:dyDescent="0.45">
      <c r="A34" s="2"/>
      <c r="B34" s="1"/>
      <c r="C34" s="1"/>
      <c r="D34" s="1"/>
      <c r="E34" s="18">
        <v>45596</v>
      </c>
      <c r="F34" s="1"/>
      <c r="G34" s="17">
        <v>376.81869618000002</v>
      </c>
    </row>
    <row r="35" spans="1:7" ht="15.5" thickBot="1" x14ac:dyDescent="0.45">
      <c r="A35" s="1"/>
      <c r="B35" s="12" t="s">
        <v>14</v>
      </c>
      <c r="C35" s="16">
        <f>SUM(C6:C33)</f>
        <v>9481.4320912600015</v>
      </c>
      <c r="D35" s="1"/>
      <c r="E35" s="1"/>
      <c r="F35" s="12" t="s">
        <v>11</v>
      </c>
      <c r="G35" s="19">
        <f>SUM(G6:G34)</f>
        <v>11663.540288459999</v>
      </c>
    </row>
    <row r="36" spans="1:7" ht="15" x14ac:dyDescent="0.4">
      <c r="A36" s="1"/>
      <c r="B36" s="3"/>
      <c r="C36" s="5"/>
      <c r="D36" s="1"/>
      <c r="E36" s="1"/>
      <c r="F36" s="1"/>
      <c r="G36" s="1"/>
    </row>
    <row r="37" spans="1:7" ht="15" x14ac:dyDescent="0.4">
      <c r="A37" s="10" t="s">
        <v>9</v>
      </c>
      <c r="B37" s="10" t="s">
        <v>0</v>
      </c>
      <c r="C37" s="10" t="s">
        <v>2</v>
      </c>
      <c r="D37" s="1"/>
      <c r="E37" s="10" t="s">
        <v>9</v>
      </c>
      <c r="F37" s="10" t="s">
        <v>0</v>
      </c>
      <c r="G37" s="10" t="s">
        <v>2</v>
      </c>
    </row>
    <row r="38" spans="1:7" ht="15" x14ac:dyDescent="0.4">
      <c r="A38" s="18">
        <v>45509</v>
      </c>
      <c r="B38" s="10"/>
      <c r="C38" s="17">
        <v>1001.9811893000001</v>
      </c>
      <c r="D38" s="1"/>
      <c r="E38" s="20">
        <v>45601</v>
      </c>
      <c r="F38" s="10"/>
      <c r="G38" s="17">
        <v>382.39328816000011</v>
      </c>
    </row>
    <row r="39" spans="1:7" ht="15" x14ac:dyDescent="0.4">
      <c r="A39" s="18">
        <v>45513</v>
      </c>
      <c r="B39" s="10"/>
      <c r="C39" s="17">
        <v>374.92096273999994</v>
      </c>
      <c r="D39" s="1"/>
      <c r="E39" s="20">
        <v>45601</v>
      </c>
      <c r="F39" s="10"/>
      <c r="G39" s="17">
        <v>376.70008784000004</v>
      </c>
    </row>
    <row r="40" spans="1:7" ht="15" x14ac:dyDescent="0.4">
      <c r="A40" s="18">
        <v>45513</v>
      </c>
      <c r="B40" s="10"/>
      <c r="C40" s="17">
        <v>373.37905432000002</v>
      </c>
      <c r="D40" s="1"/>
      <c r="E40" s="20">
        <v>45601</v>
      </c>
      <c r="F40" s="10"/>
      <c r="G40" s="17">
        <v>382.03746314000006</v>
      </c>
    </row>
    <row r="41" spans="1:7" ht="15" x14ac:dyDescent="0.4">
      <c r="A41" s="18">
        <v>45516</v>
      </c>
      <c r="B41" s="10"/>
      <c r="C41" s="17">
        <v>374.56513772</v>
      </c>
      <c r="D41" s="1"/>
      <c r="E41" s="20">
        <v>45602</v>
      </c>
      <c r="F41" s="10"/>
      <c r="G41" s="17">
        <v>377.88617124000007</v>
      </c>
    </row>
    <row r="42" spans="1:7" ht="15" x14ac:dyDescent="0.4">
      <c r="A42" s="18">
        <v>45516</v>
      </c>
      <c r="B42" s="10"/>
      <c r="C42" s="17">
        <v>373.49766266</v>
      </c>
      <c r="D42" s="1"/>
      <c r="E42" s="20">
        <v>45603</v>
      </c>
      <c r="F42" s="10"/>
      <c r="G42" s="17">
        <v>380.73277140000005</v>
      </c>
    </row>
    <row r="43" spans="1:7" ht="15" x14ac:dyDescent="0.4">
      <c r="A43" s="18">
        <v>45516</v>
      </c>
      <c r="B43" s="10"/>
      <c r="C43" s="17">
        <v>377.29312954</v>
      </c>
      <c r="D43" s="1"/>
      <c r="E43" s="20">
        <v>45604</v>
      </c>
      <c r="F43" s="10"/>
      <c r="G43" s="17">
        <v>382.27467981999996</v>
      </c>
    </row>
    <row r="44" spans="1:7" ht="15" x14ac:dyDescent="0.4">
      <c r="A44" s="18">
        <v>45516</v>
      </c>
      <c r="B44" s="10"/>
      <c r="C44" s="17">
        <v>376.10704614000002</v>
      </c>
      <c r="D44" s="1"/>
      <c r="E44" s="20">
        <v>45607</v>
      </c>
      <c r="F44" s="10"/>
      <c r="G44" s="17">
        <v>383.69797990000001</v>
      </c>
    </row>
    <row r="45" spans="1:7" ht="15" x14ac:dyDescent="0.4">
      <c r="A45" s="18">
        <v>45516</v>
      </c>
      <c r="B45" s="10"/>
      <c r="C45" s="17">
        <v>383.10493819999994</v>
      </c>
      <c r="D45" s="1"/>
      <c r="E45" s="20">
        <v>45607</v>
      </c>
      <c r="F45" s="10"/>
      <c r="G45" s="17">
        <v>381.44442143999999</v>
      </c>
    </row>
    <row r="46" spans="1:7" ht="15" x14ac:dyDescent="0.4">
      <c r="A46" s="18">
        <v>45516</v>
      </c>
      <c r="B46" s="10"/>
      <c r="C46" s="17">
        <v>378.12338792000003</v>
      </c>
      <c r="D46" s="1"/>
      <c r="E46" s="20">
        <v>45608</v>
      </c>
      <c r="F46" s="10"/>
      <c r="G46" s="17">
        <v>393.89829714000001</v>
      </c>
    </row>
    <row r="47" spans="1:7" ht="15" x14ac:dyDescent="0.4">
      <c r="A47" s="18">
        <v>45516</v>
      </c>
      <c r="B47" s="10"/>
      <c r="C47" s="17">
        <v>371.59992921999998</v>
      </c>
      <c r="D47" s="1"/>
      <c r="E47" s="20">
        <v>45611</v>
      </c>
      <c r="F47" s="10"/>
      <c r="G47" s="17">
        <v>376.70008784000004</v>
      </c>
    </row>
    <row r="48" spans="1:7" ht="15" x14ac:dyDescent="0.4">
      <c r="A48" s="18">
        <v>45517</v>
      </c>
      <c r="B48" s="10"/>
      <c r="C48" s="17">
        <v>375.86982946000006</v>
      </c>
      <c r="D48" s="1"/>
      <c r="E48" s="20">
        <v>45611</v>
      </c>
      <c r="F48" s="10"/>
      <c r="G48" s="17">
        <v>375.51400444000001</v>
      </c>
    </row>
    <row r="49" spans="1:7" ht="15" x14ac:dyDescent="0.4">
      <c r="A49" s="18">
        <v>45520</v>
      </c>
      <c r="B49" s="10"/>
      <c r="C49" s="17">
        <v>375.51400444000001</v>
      </c>
      <c r="D49" s="1"/>
      <c r="E49" s="20">
        <v>45614</v>
      </c>
      <c r="F49" s="10"/>
      <c r="G49" s="17">
        <v>379.07225464000004</v>
      </c>
    </row>
    <row r="50" spans="1:7" ht="15" x14ac:dyDescent="0.4">
      <c r="A50" s="18">
        <v>45523</v>
      </c>
      <c r="B50" s="10"/>
      <c r="C50" s="17">
        <v>377.88617124000007</v>
      </c>
      <c r="D50" s="1"/>
      <c r="E50" s="20">
        <v>45614</v>
      </c>
      <c r="F50" s="10"/>
      <c r="G50" s="17">
        <v>378.83503796000002</v>
      </c>
    </row>
    <row r="51" spans="1:7" ht="15" x14ac:dyDescent="0.4">
      <c r="A51" s="18">
        <v>45523</v>
      </c>
      <c r="B51" s="10"/>
      <c r="C51" s="17">
        <v>380.37694637999999</v>
      </c>
      <c r="D51" s="1"/>
      <c r="E51" s="20">
        <v>45614</v>
      </c>
      <c r="F51" s="10"/>
      <c r="G51" s="17">
        <v>974.29693666000003</v>
      </c>
    </row>
    <row r="52" spans="1:7" ht="15" x14ac:dyDescent="0.4">
      <c r="A52" s="18">
        <v>45523</v>
      </c>
      <c r="B52" s="10"/>
      <c r="C52" s="17">
        <v>373.26044597999999</v>
      </c>
      <c r="D52" s="1"/>
      <c r="E52" s="20">
        <v>45615</v>
      </c>
      <c r="F52" s="10"/>
      <c r="G52" s="17">
        <v>383.69797990000001</v>
      </c>
    </row>
    <row r="53" spans="1:7" ht="15" x14ac:dyDescent="0.4">
      <c r="A53" s="18">
        <v>45523</v>
      </c>
      <c r="B53" s="10"/>
      <c r="C53" s="17">
        <v>985.93690652000009</v>
      </c>
      <c r="D53" s="1"/>
      <c r="E53" s="20">
        <v>45616</v>
      </c>
      <c r="F53" s="10"/>
      <c r="G53" s="17">
        <v>382.51189649999998</v>
      </c>
    </row>
    <row r="54" spans="1:7" ht="15" x14ac:dyDescent="0.4">
      <c r="A54" s="18">
        <v>45524</v>
      </c>
      <c r="B54" s="10"/>
      <c r="C54" s="17">
        <v>377.64895455999999</v>
      </c>
      <c r="D54" s="1"/>
      <c r="E54" s="20">
        <v>45617</v>
      </c>
      <c r="F54" s="10"/>
      <c r="G54" s="17">
        <v>376.22565448</v>
      </c>
    </row>
    <row r="55" spans="1:7" ht="15" x14ac:dyDescent="0.4">
      <c r="A55" s="18">
        <v>45526</v>
      </c>
      <c r="B55" s="10"/>
      <c r="C55" s="17">
        <v>376.81869618000002</v>
      </c>
      <c r="D55" s="1"/>
      <c r="E55" s="20">
        <v>45618</v>
      </c>
      <c r="F55" s="10"/>
      <c r="G55" s="17">
        <v>382.63050484000001</v>
      </c>
    </row>
    <row r="56" spans="1:7" ht="15" x14ac:dyDescent="0.4">
      <c r="A56" s="18">
        <v>45527</v>
      </c>
      <c r="B56" s="10"/>
      <c r="C56" s="17">
        <v>385.23988831999998</v>
      </c>
      <c r="D56" s="1"/>
      <c r="E56" s="20">
        <v>45621</v>
      </c>
      <c r="F56" s="10"/>
      <c r="G56" s="17">
        <v>379.66529634</v>
      </c>
    </row>
    <row r="57" spans="1:7" ht="15" x14ac:dyDescent="0.4">
      <c r="A57" s="18">
        <v>45530</v>
      </c>
      <c r="B57" s="10"/>
      <c r="C57" s="17">
        <v>385.35849666000001</v>
      </c>
      <c r="D57" s="1"/>
      <c r="E57" s="20">
        <v>45621</v>
      </c>
      <c r="F57" s="10"/>
      <c r="G57" s="17">
        <v>380.49555471999997</v>
      </c>
    </row>
    <row r="58" spans="1:7" x14ac:dyDescent="0.4">
      <c r="A58" s="18">
        <v>45530</v>
      </c>
      <c r="B58" s="1"/>
      <c r="C58" s="17">
        <v>379.30947132</v>
      </c>
      <c r="D58" s="1"/>
      <c r="E58" s="20">
        <v>45623</v>
      </c>
      <c r="F58" s="1"/>
      <c r="G58" s="17">
        <v>381.08859642000004</v>
      </c>
    </row>
    <row r="59" spans="1:7" x14ac:dyDescent="0.4">
      <c r="A59" s="18">
        <v>45530</v>
      </c>
      <c r="B59" s="1"/>
      <c r="C59" s="17">
        <v>385.23988831999998</v>
      </c>
      <c r="D59" s="1"/>
      <c r="E59" s="20">
        <v>45623</v>
      </c>
      <c r="F59" s="1"/>
      <c r="G59" s="17">
        <v>396.50768062000003</v>
      </c>
    </row>
    <row r="60" spans="1:7" x14ac:dyDescent="0.4">
      <c r="A60" s="18">
        <v>45531</v>
      </c>
      <c r="B60" s="1"/>
      <c r="C60" s="17">
        <v>378.00477958000005</v>
      </c>
      <c r="D60" s="1"/>
      <c r="E60" s="20">
        <v>45625</v>
      </c>
      <c r="F60" s="1"/>
      <c r="G60" s="17">
        <v>379.54668800000002</v>
      </c>
    </row>
    <row r="61" spans="1:7" x14ac:dyDescent="0.4">
      <c r="A61" s="18">
        <v>45534</v>
      </c>
      <c r="B61" s="1"/>
      <c r="C61" s="17">
        <v>380.13972969999998</v>
      </c>
      <c r="D61" s="1"/>
      <c r="E61" s="20">
        <v>45625</v>
      </c>
      <c r="F61" s="1"/>
      <c r="G61" s="17">
        <v>379.42807965999998</v>
      </c>
    </row>
    <row r="62" spans="1:7" x14ac:dyDescent="0.4">
      <c r="A62" s="18">
        <v>45535</v>
      </c>
      <c r="B62" s="1"/>
      <c r="C62" s="17">
        <v>381.80024645999998</v>
      </c>
      <c r="D62" s="1"/>
      <c r="E62" s="20">
        <v>45626</v>
      </c>
      <c r="F62" s="1"/>
      <c r="G62" s="17">
        <v>372.54879593999999</v>
      </c>
    </row>
    <row r="63" spans="1:7" x14ac:dyDescent="0.4">
      <c r="A63" s="18">
        <v>45535</v>
      </c>
      <c r="B63" s="1"/>
      <c r="C63" s="17">
        <v>375.39539609999997</v>
      </c>
      <c r="D63" s="1"/>
      <c r="E63" s="20">
        <v>45626</v>
      </c>
      <c r="F63" s="1"/>
      <c r="G63" s="17">
        <v>379.07225464000004</v>
      </c>
    </row>
    <row r="64" spans="1:7" x14ac:dyDescent="0.4">
      <c r="A64" s="2"/>
      <c r="B64" s="1"/>
      <c r="C64" s="1"/>
      <c r="D64" s="1"/>
      <c r="E64" s="2"/>
      <c r="F64" s="1"/>
      <c r="G64" s="1"/>
    </row>
    <row r="65" spans="1:7" ht="14.5" thickBot="1" x14ac:dyDescent="0.45">
      <c r="A65" s="2"/>
      <c r="B65" s="1"/>
      <c r="C65" s="1"/>
      <c r="D65" s="1"/>
      <c r="E65" s="2"/>
      <c r="F65" s="1"/>
      <c r="G65" s="1"/>
    </row>
    <row r="66" spans="1:7" ht="15.5" thickBot="1" x14ac:dyDescent="0.45">
      <c r="A66" s="1"/>
      <c r="B66" s="12" t="s">
        <v>15</v>
      </c>
      <c r="C66" s="16">
        <f>SUM(C38:C63)</f>
        <v>11058.372288979999</v>
      </c>
      <c r="D66" s="1"/>
      <c r="E66" s="1"/>
      <c r="F66" s="12" t="s">
        <v>4</v>
      </c>
      <c r="G66" s="16">
        <f>SUM(G38:G65)</f>
        <v>10498.90246368</v>
      </c>
    </row>
    <row r="67" spans="1:7" ht="15" x14ac:dyDescent="0.4">
      <c r="A67" s="1"/>
      <c r="B67" s="3"/>
      <c r="C67" s="5"/>
      <c r="D67" s="1"/>
      <c r="E67" s="1"/>
      <c r="F67" s="1"/>
      <c r="G67" s="1"/>
    </row>
    <row r="68" spans="1:7" ht="15" x14ac:dyDescent="0.4">
      <c r="A68" s="10" t="s">
        <v>9</v>
      </c>
      <c r="B68" s="10" t="s">
        <v>0</v>
      </c>
      <c r="C68" s="10" t="s">
        <v>2</v>
      </c>
      <c r="D68" s="1"/>
      <c r="E68" s="10" t="s">
        <v>9</v>
      </c>
      <c r="F68" s="10" t="s">
        <v>0</v>
      </c>
      <c r="G68" s="10" t="s">
        <v>2</v>
      </c>
    </row>
    <row r="69" spans="1:7" ht="15" x14ac:dyDescent="0.4">
      <c r="A69" s="18">
        <v>45540</v>
      </c>
      <c r="B69" s="10"/>
      <c r="C69" s="10">
        <v>379.30947132</v>
      </c>
      <c r="D69" s="1"/>
      <c r="E69" s="20">
        <v>45630</v>
      </c>
      <c r="F69" s="10"/>
      <c r="G69" s="17">
        <v>378.59782128000006</v>
      </c>
    </row>
    <row r="70" spans="1:7" ht="15" x14ac:dyDescent="0.4">
      <c r="A70" s="18">
        <v>45540</v>
      </c>
      <c r="B70" s="10"/>
      <c r="C70" s="10">
        <v>374.92096273999994</v>
      </c>
      <c r="D70" s="1"/>
      <c r="E70" s="20">
        <v>45631</v>
      </c>
      <c r="F70" s="10"/>
      <c r="G70" s="17">
        <v>383.81658823999999</v>
      </c>
    </row>
    <row r="71" spans="1:7" ht="15" x14ac:dyDescent="0.4">
      <c r="A71" s="18">
        <v>45541</v>
      </c>
      <c r="B71" s="10"/>
      <c r="C71" s="10">
        <v>380.73277140000005</v>
      </c>
      <c r="D71" s="1"/>
      <c r="E71" s="20">
        <v>45632</v>
      </c>
      <c r="F71" s="10"/>
      <c r="G71" s="17">
        <v>377.17452120000002</v>
      </c>
    </row>
    <row r="72" spans="1:7" ht="15" x14ac:dyDescent="0.4">
      <c r="A72" s="18">
        <v>45545</v>
      </c>
      <c r="B72" s="10"/>
      <c r="C72" s="10">
        <v>377.41173787999998</v>
      </c>
      <c r="D72" s="1"/>
      <c r="E72" s="20">
        <v>45635</v>
      </c>
      <c r="F72" s="10"/>
      <c r="G72" s="17">
        <v>383.57937156000008</v>
      </c>
    </row>
    <row r="73" spans="1:7" ht="15" x14ac:dyDescent="0.4">
      <c r="A73" s="18">
        <v>45546</v>
      </c>
      <c r="B73" s="10"/>
      <c r="C73" s="10">
        <v>383.93519657999997</v>
      </c>
      <c r="D73" s="1"/>
      <c r="E73" s="20">
        <v>45635</v>
      </c>
      <c r="F73" s="10"/>
      <c r="G73" s="17">
        <v>380.73277140000005</v>
      </c>
    </row>
    <row r="74" spans="1:7" ht="15" x14ac:dyDescent="0.4">
      <c r="A74" s="18">
        <v>45548</v>
      </c>
      <c r="B74" s="10"/>
      <c r="C74" s="10">
        <v>380.37694637999999</v>
      </c>
      <c r="D74" s="1"/>
      <c r="E74" s="20">
        <v>45636</v>
      </c>
      <c r="F74" s="10"/>
      <c r="G74" s="17">
        <v>390.57726362</v>
      </c>
    </row>
    <row r="75" spans="1:7" ht="15" x14ac:dyDescent="0.4">
      <c r="A75" s="18">
        <v>45551</v>
      </c>
      <c r="B75" s="10"/>
      <c r="C75" s="10">
        <v>376.10704614000002</v>
      </c>
      <c r="D75" s="1"/>
      <c r="E75" s="20">
        <v>45638</v>
      </c>
      <c r="F75" s="10"/>
      <c r="G75" s="17">
        <v>378.12338792000003</v>
      </c>
    </row>
    <row r="76" spans="1:7" ht="15" x14ac:dyDescent="0.4">
      <c r="A76" s="18">
        <v>45551</v>
      </c>
      <c r="B76" s="10"/>
      <c r="C76" s="10">
        <v>384.64684662000002</v>
      </c>
      <c r="D76" s="1"/>
      <c r="E76" s="20">
        <v>45638</v>
      </c>
      <c r="F76" s="10"/>
      <c r="G76" s="17">
        <v>381.91885480000002</v>
      </c>
    </row>
    <row r="77" spans="1:7" ht="15" x14ac:dyDescent="0.4">
      <c r="A77" s="18">
        <v>45551</v>
      </c>
      <c r="B77" s="10"/>
      <c r="C77" s="10">
        <v>383.22354654000003</v>
      </c>
      <c r="D77" s="1"/>
      <c r="E77" s="20">
        <v>45638</v>
      </c>
      <c r="F77" s="10"/>
      <c r="G77" s="17">
        <v>1007.64387734</v>
      </c>
    </row>
    <row r="78" spans="1:7" ht="15" x14ac:dyDescent="0.4">
      <c r="A78" s="18">
        <v>45552</v>
      </c>
      <c r="B78" s="10"/>
      <c r="C78" s="10">
        <v>384.76545496</v>
      </c>
      <c r="D78" s="1"/>
      <c r="E78" s="20">
        <v>45639</v>
      </c>
      <c r="F78" s="10"/>
      <c r="G78" s="17">
        <v>374.56513772</v>
      </c>
    </row>
    <row r="79" spans="1:7" ht="15" x14ac:dyDescent="0.4">
      <c r="A79" s="18">
        <v>45554</v>
      </c>
      <c r="B79" s="10"/>
      <c r="C79" s="10">
        <v>381.20720476000002</v>
      </c>
      <c r="D79" s="1"/>
      <c r="E79" s="20">
        <v>45642</v>
      </c>
      <c r="F79" s="10"/>
      <c r="G79" s="17">
        <v>380.49555471999997</v>
      </c>
    </row>
    <row r="80" spans="1:7" ht="15" x14ac:dyDescent="0.4">
      <c r="A80" s="18">
        <v>45554</v>
      </c>
      <c r="B80" s="10"/>
      <c r="C80" s="10">
        <v>389.15396354000006</v>
      </c>
      <c r="D80" s="1"/>
      <c r="E80" s="20">
        <v>45642</v>
      </c>
      <c r="F80" s="10"/>
      <c r="G80" s="17">
        <v>379.30947132</v>
      </c>
    </row>
    <row r="81" spans="1:7" ht="15" x14ac:dyDescent="0.4">
      <c r="A81" s="18">
        <v>45555</v>
      </c>
      <c r="B81" s="10"/>
      <c r="C81" s="10">
        <v>375.75122112000003</v>
      </c>
      <c r="D81" s="1"/>
      <c r="E81" s="20">
        <v>45643</v>
      </c>
      <c r="F81" s="10"/>
      <c r="G81" s="17">
        <v>379.19086298000002</v>
      </c>
    </row>
    <row r="82" spans="1:7" ht="15" x14ac:dyDescent="0.4">
      <c r="A82" s="18">
        <v>45558</v>
      </c>
      <c r="B82" s="10"/>
      <c r="C82" s="10">
        <v>384.05380492000006</v>
      </c>
      <c r="D82" s="1"/>
      <c r="E82" s="20">
        <v>45645</v>
      </c>
      <c r="F82" s="10"/>
      <c r="G82" s="17">
        <v>378.00477958000005</v>
      </c>
    </row>
    <row r="83" spans="1:7" ht="15" x14ac:dyDescent="0.4">
      <c r="A83" s="18">
        <v>45558</v>
      </c>
      <c r="B83" s="10"/>
      <c r="C83" s="10">
        <v>381.3258131</v>
      </c>
      <c r="D83" s="1"/>
      <c r="E83" s="20">
        <v>45649</v>
      </c>
      <c r="F83" s="10"/>
      <c r="G83" s="17">
        <v>385.71432168000007</v>
      </c>
    </row>
    <row r="84" spans="1:7" ht="15" x14ac:dyDescent="0.4">
      <c r="A84" s="18">
        <v>45558</v>
      </c>
      <c r="B84" s="10"/>
      <c r="C84" s="10">
        <v>379.66529634</v>
      </c>
      <c r="D84" s="1"/>
      <c r="E84" s="20">
        <v>45649</v>
      </c>
      <c r="F84" s="10"/>
      <c r="G84" s="17">
        <v>384.40962994</v>
      </c>
    </row>
    <row r="85" spans="1:7" ht="15" x14ac:dyDescent="0.4">
      <c r="A85" s="18">
        <v>45558</v>
      </c>
      <c r="B85" s="10"/>
      <c r="C85" s="10">
        <v>1014.5649405</v>
      </c>
      <c r="D85" s="1"/>
      <c r="E85" s="20">
        <v>45649</v>
      </c>
      <c r="F85" s="10"/>
      <c r="G85" s="17">
        <v>377.05591286000003</v>
      </c>
    </row>
    <row r="86" spans="1:7" ht="15" x14ac:dyDescent="0.4">
      <c r="A86" s="18">
        <v>45560</v>
      </c>
      <c r="B86" s="10"/>
      <c r="C86" s="10">
        <v>380.02112135999994</v>
      </c>
      <c r="D86" s="1"/>
      <c r="E86" s="20">
        <v>45652</v>
      </c>
      <c r="F86" s="10"/>
      <c r="G86" s="17">
        <v>376.81869618000002</v>
      </c>
    </row>
    <row r="87" spans="1:7" ht="15" x14ac:dyDescent="0.4">
      <c r="A87" s="18">
        <v>45562</v>
      </c>
      <c r="B87" s="10"/>
      <c r="C87" s="10">
        <v>383.69797990000001</v>
      </c>
      <c r="D87" s="1"/>
      <c r="E87" s="20">
        <v>45652</v>
      </c>
      <c r="F87" s="10"/>
      <c r="G87" s="17">
        <v>378.71642962000004</v>
      </c>
    </row>
    <row r="88" spans="1:7" ht="15" x14ac:dyDescent="0.4">
      <c r="A88" s="18">
        <v>45565</v>
      </c>
      <c r="B88" s="10"/>
      <c r="C88" s="10">
        <v>386.42597172000001</v>
      </c>
      <c r="D88" s="1"/>
      <c r="E88" s="20">
        <v>45652</v>
      </c>
      <c r="F88" s="10"/>
      <c r="G88" s="17">
        <v>374.09070436000002</v>
      </c>
    </row>
    <row r="89" spans="1:7" ht="15" x14ac:dyDescent="0.4">
      <c r="A89" s="18">
        <v>45565</v>
      </c>
      <c r="B89" s="10"/>
      <c r="C89" s="10">
        <v>377.05591286000003</v>
      </c>
      <c r="D89" s="1"/>
      <c r="E89" s="20">
        <v>45652</v>
      </c>
      <c r="F89" s="10"/>
      <c r="G89" s="17">
        <v>379.07225464000004</v>
      </c>
    </row>
    <row r="90" spans="1:7" ht="15" x14ac:dyDescent="0.4">
      <c r="A90" s="18">
        <v>45565</v>
      </c>
      <c r="B90" s="10"/>
      <c r="C90" s="10">
        <v>374.80235440000001</v>
      </c>
      <c r="D90" s="1"/>
      <c r="E90" s="20">
        <v>45653</v>
      </c>
      <c r="F90" s="10"/>
      <c r="G90" s="17">
        <v>380.73277140000005</v>
      </c>
    </row>
    <row r="91" spans="1:7" x14ac:dyDescent="0.4">
      <c r="A91" s="2"/>
      <c r="B91" s="1"/>
      <c r="C91" s="1"/>
      <c r="D91" s="1"/>
      <c r="E91" s="20">
        <v>45656</v>
      </c>
      <c r="F91" s="1"/>
      <c r="G91" s="17">
        <v>388.91674685999999</v>
      </c>
    </row>
    <row r="92" spans="1:7" x14ac:dyDescent="0.4">
      <c r="A92" s="2"/>
      <c r="B92" s="1"/>
      <c r="C92" s="1"/>
      <c r="D92" s="1"/>
      <c r="E92" s="20">
        <v>45657</v>
      </c>
      <c r="F92" s="1"/>
      <c r="G92" s="17">
        <v>1001.03740796</v>
      </c>
    </row>
    <row r="93" spans="1:7" x14ac:dyDescent="0.4">
      <c r="A93" s="2"/>
      <c r="B93" s="1"/>
      <c r="C93" s="1"/>
      <c r="D93" s="1"/>
      <c r="E93" s="2"/>
      <c r="F93" s="1"/>
      <c r="G93" s="1"/>
    </row>
    <row r="94" spans="1:7" x14ac:dyDescent="0.4">
      <c r="A94" s="2"/>
      <c r="B94" s="1"/>
      <c r="C94" s="1"/>
      <c r="D94" s="1"/>
      <c r="E94" s="2"/>
      <c r="F94" s="1"/>
      <c r="G94" s="1"/>
    </row>
    <row r="95" spans="1:7" x14ac:dyDescent="0.4">
      <c r="A95" s="2"/>
      <c r="B95" s="1"/>
      <c r="C95" s="1"/>
      <c r="D95" s="1"/>
      <c r="E95" s="2"/>
      <c r="F95" s="1"/>
      <c r="G95" s="1"/>
    </row>
    <row r="96" spans="1:7" x14ac:dyDescent="0.4">
      <c r="A96" s="2"/>
      <c r="B96" s="1"/>
      <c r="C96" s="1"/>
      <c r="D96" s="1"/>
      <c r="E96" s="2"/>
      <c r="F96" s="1"/>
      <c r="G96" s="1"/>
    </row>
    <row r="97" spans="1:12" x14ac:dyDescent="0.4">
      <c r="A97" s="2"/>
      <c r="B97" s="1"/>
      <c r="C97" s="1"/>
      <c r="D97" s="1"/>
      <c r="E97" s="2"/>
      <c r="F97" s="1"/>
      <c r="G97" s="1"/>
    </row>
    <row r="98" spans="1:12" ht="14.5" thickBot="1" x14ac:dyDescent="0.45">
      <c r="A98" s="2"/>
      <c r="B98" s="1"/>
      <c r="C98" s="1"/>
      <c r="D98" s="1"/>
      <c r="E98" s="2"/>
      <c r="F98" s="1"/>
      <c r="G98" s="1"/>
    </row>
    <row r="99" spans="1:12" ht="15.5" thickBot="1" x14ac:dyDescent="0.45">
      <c r="A99" s="1"/>
      <c r="B99" s="12" t="s">
        <v>16</v>
      </c>
      <c r="C99" s="4">
        <f>SUM(C69:C98)</f>
        <v>9013.1555650800019</v>
      </c>
      <c r="D99" s="1"/>
      <c r="E99" s="1"/>
      <c r="F99" s="12" t="s">
        <v>17</v>
      </c>
      <c r="G99" s="16">
        <f>SUM(G69:G98)</f>
        <v>10380.295139180002</v>
      </c>
    </row>
    <row r="100" spans="1:12" x14ac:dyDescent="0.4">
      <c r="A100" s="1"/>
      <c r="B100" s="1"/>
      <c r="C100" s="1"/>
      <c r="D100" s="1"/>
      <c r="E100" s="1"/>
      <c r="F100" s="1"/>
      <c r="G100" s="1"/>
    </row>
    <row r="101" spans="1:12" x14ac:dyDescent="0.4">
      <c r="A101" s="1"/>
      <c r="B101" s="1"/>
      <c r="C101" s="1"/>
      <c r="D101" s="1"/>
      <c r="E101" s="1"/>
      <c r="F101" s="1"/>
      <c r="G101" s="1"/>
    </row>
    <row r="102" spans="1:12" ht="15.5" thickBot="1" x14ac:dyDescent="0.45">
      <c r="A102" s="1"/>
      <c r="B102" s="1"/>
      <c r="C102" s="1"/>
      <c r="E102" s="8" t="s">
        <v>5</v>
      </c>
      <c r="F102" s="1"/>
      <c r="G102" s="1"/>
    </row>
    <row r="103" spans="1:12" ht="15.5" thickBot="1" x14ac:dyDescent="0.45">
      <c r="A103" s="1"/>
      <c r="B103" s="1"/>
      <c r="C103" s="1"/>
      <c r="E103" s="9"/>
      <c r="F103" s="12" t="s">
        <v>13</v>
      </c>
      <c r="G103" s="7">
        <f>C35+C66+C99+G35+G66+G99</f>
        <v>62095.69783664</v>
      </c>
      <c r="I103" s="21"/>
      <c r="J103" s="21"/>
      <c r="K103" s="21"/>
      <c r="L103" s="21"/>
    </row>
    <row r="104" spans="1:12" x14ac:dyDescent="0.4">
      <c r="A104" s="1"/>
      <c r="B104" s="1"/>
      <c r="C10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Phibro Animal Health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Leonard</dc:creator>
  <cp:lastModifiedBy>Paul Smith</cp:lastModifiedBy>
  <dcterms:created xsi:type="dcterms:W3CDTF">2024-02-13T17:50:07Z</dcterms:created>
  <dcterms:modified xsi:type="dcterms:W3CDTF">2025-01-03T18:12:31Z</dcterms:modified>
</cp:coreProperties>
</file>