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ccounting Shared\Royalties\Phibro e-mailed reports\"/>
    </mc:Choice>
  </mc:AlternateContent>
  <xr:revisionPtr revIDLastSave="0" documentId="13_ncr:1_{F7380AF0-FAEA-4528-A048-8A7EA10F2F7F}" xr6:coauthVersionLast="47" xr6:coauthVersionMax="47" xr10:uidLastSave="{00000000-0000-0000-0000-000000000000}"/>
  <bookViews>
    <workbookView xWindow="23880" yWindow="-120" windowWidth="24240" windowHeight="13140" xr2:uid="{648BF1F5-136F-4763-B8DF-5775CA3BD3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I21" i="1"/>
  <c r="I19" i="1"/>
  <c r="I17" i="1"/>
  <c r="I15" i="1"/>
  <c r="I13" i="1"/>
  <c r="I6" i="1"/>
  <c r="I3" i="1"/>
</calcChain>
</file>

<file path=xl/sharedStrings.xml><?xml version="1.0" encoding="utf-8"?>
<sst xmlns="http://schemas.openxmlformats.org/spreadsheetml/2006/main" count="91" uniqueCount="59">
  <si>
    <t>Date</t>
  </si>
  <si>
    <t>Material sold</t>
  </si>
  <si>
    <t>Mat. Desc.</t>
  </si>
  <si>
    <t>Billed qty in TON</t>
  </si>
  <si>
    <t>Inclusion qty LB</t>
  </si>
  <si>
    <t>Incl Qty in LB per Ton</t>
  </si>
  <si>
    <t>Sold To</t>
  </si>
  <si>
    <t>Cust. Name</t>
  </si>
  <si>
    <t>302</t>
  </si>
  <si>
    <t>595</t>
  </si>
  <si>
    <t>560</t>
  </si>
  <si>
    <t>AB20 (55.115#)</t>
  </si>
  <si>
    <t>ANIMATE (55.115#)</t>
  </si>
  <si>
    <t>OMNIGEN AF (25KG)</t>
  </si>
  <si>
    <t>300</t>
  </si>
  <si>
    <t>AB20 (2000#)</t>
  </si>
  <si>
    <t>375</t>
  </si>
  <si>
    <t>CELLERATE CULTURE CLASSIC HD (55.115#)</t>
  </si>
  <si>
    <t>300 Total</t>
  </si>
  <si>
    <t>302 Total</t>
  </si>
  <si>
    <t>595 Total</t>
  </si>
  <si>
    <t>375 Total</t>
  </si>
  <si>
    <t>560 Total</t>
  </si>
  <si>
    <t>Grand Total</t>
  </si>
  <si>
    <t>Ingredient</t>
  </si>
  <si>
    <t>Ingredient Desc.</t>
  </si>
  <si>
    <t>LBs used</t>
  </si>
  <si>
    <t>561</t>
  </si>
  <si>
    <t>OMNIGEN PRO (25KG)</t>
  </si>
  <si>
    <t>561 Total</t>
  </si>
  <si>
    <t>State Shipped To</t>
  </si>
  <si>
    <t>CA</t>
  </si>
  <si>
    <t>361</t>
  </si>
  <si>
    <t>ANIMATE (1750#)</t>
  </si>
  <si>
    <t>361 Total</t>
  </si>
  <si>
    <t>1000017</t>
  </si>
  <si>
    <t>CHARLES AHLEM RANCH</t>
  </si>
  <si>
    <t>410124</t>
  </si>
  <si>
    <t>AFS DAIRY GOAT PELLET 3# (BULK)</t>
  </si>
  <si>
    <t>1003034</t>
  </si>
  <si>
    <t>GARRETT BOWE</t>
  </si>
  <si>
    <t>930669</t>
  </si>
  <si>
    <t>AHLEM DAIRY ADC CU PL 6# (BULK)</t>
  </si>
  <si>
    <t>901049</t>
  </si>
  <si>
    <t>KOOYMAN PDS CLOSE UP PELLET 8 (50#)</t>
  </si>
  <si>
    <t>930261</t>
  </si>
  <si>
    <t>PROGRESSIVE CLOSE UP PELLET (BULK)</t>
  </si>
  <si>
    <t>930685</t>
  </si>
  <si>
    <t>ORNELLAS PDS CU MH 4.2# (BULK)</t>
  </si>
  <si>
    <t>930688</t>
  </si>
  <si>
    <t>AZEVEDO DAIRY MO CU MH 6# (BULK)</t>
  </si>
  <si>
    <t>C1010</t>
  </si>
  <si>
    <t>Nutrius, LLC</t>
  </si>
  <si>
    <t>1000537</t>
  </si>
  <si>
    <t>AJF DAIRY</t>
  </si>
  <si>
    <t>1001061</t>
  </si>
  <si>
    <t>ORNELLAS DAIRY</t>
  </si>
  <si>
    <t>1000103</t>
  </si>
  <si>
    <t>AZEVEDO DAIRY 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</si>
</sst>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#,##0.000"/>
    <numFmt numFmtId="166" formatCode="#,##0.000000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 applyFill="1"/>
    <xf numFmtId="0" fontId="1" fillId="0" borderId="0" xfId="1" applyFill="1" applyAlignment="1">
      <alignment horizontal="left"/>
    </xf>
    <xf numFmtId="49" fontId="0" fillId="0" borderId="0" xfId="0" applyNumberFormat="1" applyFill="1"/>
    <xf numFmtId="164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5" fontId="1" fillId="0" borderId="0" xfId="1" applyNumberFormat="1" applyFill="1"/>
    <xf numFmtId="49" fontId="2" fillId="0" borderId="0" xfId="0" applyNumberFormat="1" applyFont="1" applyFill="1"/>
    <xf numFmtId="164" fontId="0" fillId="0" borderId="0" xfId="0" applyNumberFormat="1"/>
    <xf numFmtId="165" fontId="0" fillId="0" borderId="0" xfId="0" applyNumberFormat="1"/>
    <xf numFmtId="49" fontId="0" fillId="0" borderId="0" xfId="0" quotePrefix="1" applyNumberFormat="1" applyFill="1"/>
    <xf numFmtId="166" fontId="0" fillId="0" borderId="0" xfId="0" applyNumberFormat="1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2" fillId="0" borderId="0" xfId="0" applyNumberFormat="1" applyFont="1" applyFill="1"/>
    <xf numFmtId="49" fontId="2" fillId="0" borderId="0" xfId="0" applyNumberFormat="1" applyFont="1"/>
  </cellXfs>
  <cellStyles count="2">
    <cellStyle name="Normal" xfId="0" builtinId="0"/>
    <cellStyle name="Normal 4" xfId="1" xr:uid="{F15BCFBF-3901-4622-9EC6-266931ACE1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B817-7C42-4E2F-9378-76395F7FE940}">
  <dimension ref="A1:O22"/>
  <sheetViews>
    <sheetView tabSelected="1" workbookViewId="0"/>
  </sheetViews>
  <sheetFormatPr defaultRowHeight="12.75" outlineLevelRow="2" x14ac:dyDescent="0.2"/>
  <cols>
    <col min="1" max="1" width="10.7109375" style="1" bestFit="1" customWidth="1"/>
    <col min="2" max="2" width="11.5703125" style="1" customWidth="1"/>
    <col min="3" max="3" width="44.140625" style="1" bestFit="1" customWidth="1"/>
    <col min="4" max="4" width="12.28515625" style="1" customWidth="1"/>
    <col min="5" max="5" width="35.42578125" style="1" bestFit="1" customWidth="1"/>
    <col min="6" max="6" width="15.140625" style="1" customWidth="1"/>
    <col min="7" max="7" width="14.42578125" style="1" customWidth="1"/>
    <col min="8" max="8" width="19.28515625" style="1" customWidth="1"/>
    <col min="9" max="9" width="12.7109375" style="1" bestFit="1" customWidth="1"/>
    <col min="10" max="10" width="8" style="1" customWidth="1"/>
    <col min="11" max="11" width="28.85546875" style="1" bestFit="1" customWidth="1"/>
    <col min="12" max="12" width="15.42578125" style="1" bestFit="1" customWidth="1"/>
    <col min="13" max="16384" width="9.140625" style="1"/>
  </cols>
  <sheetData>
    <row r="1" spans="1:15" x14ac:dyDescent="0.2">
      <c r="A1" s="2" t="s">
        <v>0</v>
      </c>
      <c r="B1" s="1" t="s">
        <v>1</v>
      </c>
      <c r="C1" s="1" t="s">
        <v>2</v>
      </c>
      <c r="D1" s="1" t="s">
        <v>24</v>
      </c>
      <c r="E1" s="1" t="s">
        <v>25</v>
      </c>
      <c r="F1" s="2" t="s">
        <v>3</v>
      </c>
      <c r="G1" s="2" t="s">
        <v>4</v>
      </c>
      <c r="H1" s="2" t="s">
        <v>5</v>
      </c>
      <c r="I1" s="2" t="s">
        <v>26</v>
      </c>
      <c r="J1" s="1" t="s">
        <v>6</v>
      </c>
      <c r="K1" s="1" t="s">
        <v>7</v>
      </c>
      <c r="L1" s="1" t="s">
        <v>30</v>
      </c>
    </row>
    <row r="2" spans="1:15" ht="15" outlineLevel="2" x14ac:dyDescent="0.25">
      <c r="A2" s="14">
        <v>44485</v>
      </c>
      <c r="B2" s="3" t="s">
        <v>37</v>
      </c>
      <c r="C2" s="3" t="s">
        <v>38</v>
      </c>
      <c r="D2" s="3" t="s">
        <v>8</v>
      </c>
      <c r="E2" s="3" t="s">
        <v>11</v>
      </c>
      <c r="F2" s="15">
        <v>3.01</v>
      </c>
      <c r="G2" s="16">
        <v>7.3400000000000002E-3</v>
      </c>
      <c r="H2" s="15">
        <v>14.68</v>
      </c>
      <c r="I2" s="15">
        <v>44.186999999999998</v>
      </c>
      <c r="J2" s="3" t="s">
        <v>39</v>
      </c>
      <c r="K2" s="3" t="s">
        <v>40</v>
      </c>
      <c r="L2" s="1" t="s">
        <v>31</v>
      </c>
      <c r="N2" s="7"/>
      <c r="O2" s="7"/>
    </row>
    <row r="3" spans="1:15" ht="15" outlineLevel="1" x14ac:dyDescent="0.25">
      <c r="A3" s="20"/>
      <c r="B3" s="3"/>
      <c r="C3" s="3"/>
      <c r="D3" s="23" t="s">
        <v>19</v>
      </c>
      <c r="E3" s="3"/>
      <c r="F3" s="21"/>
      <c r="G3" s="22"/>
      <c r="H3" s="21"/>
      <c r="I3" s="21">
        <f>SUBTOTAL(9,I2:I2)</f>
        <v>44.186999999999998</v>
      </c>
      <c r="J3" s="3"/>
      <c r="K3" s="3"/>
      <c r="N3" s="7"/>
      <c r="O3" s="7"/>
    </row>
    <row r="4" spans="1:15" ht="15" outlineLevel="2" x14ac:dyDescent="0.25">
      <c r="A4" s="4">
        <v>44477</v>
      </c>
      <c r="B4" s="3" t="s">
        <v>41</v>
      </c>
      <c r="C4" s="3" t="s">
        <v>42</v>
      </c>
      <c r="D4" s="3" t="s">
        <v>27</v>
      </c>
      <c r="E4" s="3" t="s">
        <v>28</v>
      </c>
      <c r="F4" s="5">
        <v>23.72</v>
      </c>
      <c r="G4" s="6">
        <v>1.5074000000000001E-2</v>
      </c>
      <c r="H4" s="5">
        <v>30.148</v>
      </c>
      <c r="I4" s="5">
        <v>715.11099999999999</v>
      </c>
      <c r="J4" s="3" t="s">
        <v>35</v>
      </c>
      <c r="K4" s="3" t="s">
        <v>36</v>
      </c>
      <c r="L4" s="1" t="s">
        <v>31</v>
      </c>
      <c r="N4" s="7"/>
      <c r="O4" s="7"/>
    </row>
    <row r="5" spans="1:15" ht="15" outlineLevel="2" x14ac:dyDescent="0.25">
      <c r="A5" s="4">
        <v>44496</v>
      </c>
      <c r="B5" s="3" t="s">
        <v>41</v>
      </c>
      <c r="C5" s="3" t="s">
        <v>42</v>
      </c>
      <c r="D5" s="3" t="s">
        <v>27</v>
      </c>
      <c r="E5" s="3" t="s">
        <v>28</v>
      </c>
      <c r="F5" s="5">
        <v>23.69</v>
      </c>
      <c r="G5" s="6">
        <v>1.5074000000000001E-2</v>
      </c>
      <c r="H5" s="5">
        <v>30.148</v>
      </c>
      <c r="I5" s="5">
        <v>714.20600000000002</v>
      </c>
      <c r="J5" s="3" t="s">
        <v>35</v>
      </c>
      <c r="K5" s="3" t="s">
        <v>36</v>
      </c>
      <c r="L5" s="1" t="s">
        <v>31</v>
      </c>
      <c r="N5" s="7"/>
      <c r="O5" s="7"/>
    </row>
    <row r="6" spans="1:15" ht="15" outlineLevel="1" x14ac:dyDescent="0.25">
      <c r="A6" s="4"/>
      <c r="B6" s="3"/>
      <c r="C6" s="3"/>
      <c r="D6" s="8" t="s">
        <v>29</v>
      </c>
      <c r="E6" s="3"/>
      <c r="F6" s="21"/>
      <c r="G6" s="22"/>
      <c r="H6" s="21"/>
      <c r="I6" s="21">
        <f>SUBTOTAL(9,I4:I5)</f>
        <v>1429.317</v>
      </c>
      <c r="J6" s="3"/>
      <c r="K6" s="3"/>
      <c r="N6" s="7"/>
      <c r="O6" s="7"/>
    </row>
    <row r="7" spans="1:15" ht="15" outlineLevel="2" x14ac:dyDescent="0.25">
      <c r="A7" s="4">
        <v>44491</v>
      </c>
      <c r="B7" s="3" t="s">
        <v>43</v>
      </c>
      <c r="C7" s="3" t="s">
        <v>44</v>
      </c>
      <c r="D7" s="3" t="s">
        <v>9</v>
      </c>
      <c r="E7" s="3" t="s">
        <v>12</v>
      </c>
      <c r="F7" s="18">
        <v>4.3</v>
      </c>
      <c r="G7" s="19">
        <v>6.2770000000000006E-2</v>
      </c>
      <c r="H7" s="18">
        <v>125.54</v>
      </c>
      <c r="I7" s="18">
        <v>539.822</v>
      </c>
      <c r="J7" s="3" t="s">
        <v>51</v>
      </c>
      <c r="K7" s="3" t="s">
        <v>52</v>
      </c>
      <c r="L7" s="1" t="s">
        <v>31</v>
      </c>
      <c r="N7" s="7"/>
      <c r="O7" s="7"/>
    </row>
    <row r="8" spans="1:15" ht="15" outlineLevel="2" x14ac:dyDescent="0.25">
      <c r="A8" s="17">
        <v>44475</v>
      </c>
      <c r="B8" s="3" t="s">
        <v>45</v>
      </c>
      <c r="C8" s="3" t="s">
        <v>46</v>
      </c>
      <c r="D8" s="3" t="s">
        <v>9</v>
      </c>
      <c r="E8" s="3" t="s">
        <v>12</v>
      </c>
      <c r="F8" s="18">
        <v>8.7200000000000006</v>
      </c>
      <c r="G8" s="19">
        <v>3.7499999999999999E-2</v>
      </c>
      <c r="H8" s="18">
        <v>75</v>
      </c>
      <c r="I8" s="18">
        <v>654</v>
      </c>
      <c r="J8" s="3" t="s">
        <v>53</v>
      </c>
      <c r="K8" s="3" t="s">
        <v>54</v>
      </c>
      <c r="L8" s="1" t="s">
        <v>31</v>
      </c>
      <c r="N8" s="7"/>
      <c r="O8" s="7"/>
    </row>
    <row r="9" spans="1:15" ht="15" outlineLevel="2" x14ac:dyDescent="0.25">
      <c r="A9" s="17">
        <v>44496</v>
      </c>
      <c r="B9" s="3" t="s">
        <v>47</v>
      </c>
      <c r="C9" s="3" t="s">
        <v>48</v>
      </c>
      <c r="D9" s="3" t="s">
        <v>9</v>
      </c>
      <c r="E9" s="3" t="s">
        <v>12</v>
      </c>
      <c r="F9" s="18">
        <v>3.09</v>
      </c>
      <c r="G9" s="19">
        <v>7.4645000000000003E-2</v>
      </c>
      <c r="H9" s="18">
        <v>149.29</v>
      </c>
      <c r="I9" s="18">
        <v>461.30599999999998</v>
      </c>
      <c r="J9" s="3" t="s">
        <v>55</v>
      </c>
      <c r="K9" s="3" t="s">
        <v>56</v>
      </c>
      <c r="L9" s="1" t="s">
        <v>31</v>
      </c>
      <c r="N9" s="7"/>
      <c r="O9" s="7"/>
    </row>
    <row r="10" spans="1:15" ht="15" outlineLevel="2" x14ac:dyDescent="0.25">
      <c r="A10" s="17">
        <v>44473</v>
      </c>
      <c r="B10" s="3" t="s">
        <v>49</v>
      </c>
      <c r="C10" s="3" t="s">
        <v>50</v>
      </c>
      <c r="D10" s="3" t="s">
        <v>9</v>
      </c>
      <c r="E10" s="3" t="s">
        <v>12</v>
      </c>
      <c r="F10" s="18">
        <v>3.05</v>
      </c>
      <c r="G10" s="19">
        <v>9.1670000000000001E-2</v>
      </c>
      <c r="H10" s="18">
        <v>183.34</v>
      </c>
      <c r="I10" s="18">
        <v>559.18700000000001</v>
      </c>
      <c r="J10" s="3" t="s">
        <v>57</v>
      </c>
      <c r="K10" s="3" t="s">
        <v>58</v>
      </c>
      <c r="L10" s="1" t="s">
        <v>31</v>
      </c>
      <c r="N10" s="7"/>
      <c r="O10" s="7"/>
    </row>
    <row r="11" spans="1:15" ht="15" outlineLevel="2" x14ac:dyDescent="0.25">
      <c r="A11" s="17">
        <v>44484</v>
      </c>
      <c r="B11" s="3" t="s">
        <v>49</v>
      </c>
      <c r="C11" s="3" t="s">
        <v>50</v>
      </c>
      <c r="D11" s="3" t="s">
        <v>9</v>
      </c>
      <c r="E11" s="3" t="s">
        <v>12</v>
      </c>
      <c r="F11" s="18">
        <v>3</v>
      </c>
      <c r="G11" s="19">
        <v>9.1670000000000001E-2</v>
      </c>
      <c r="H11" s="18">
        <v>183.34</v>
      </c>
      <c r="I11" s="18">
        <v>550.02</v>
      </c>
      <c r="J11" s="3" t="s">
        <v>57</v>
      </c>
      <c r="K11" s="3" t="s">
        <v>58</v>
      </c>
      <c r="L11" s="1" t="s">
        <v>31</v>
      </c>
      <c r="N11" s="7"/>
      <c r="O11" s="7"/>
    </row>
    <row r="12" spans="1:15" ht="15" outlineLevel="2" x14ac:dyDescent="0.25">
      <c r="A12" s="17">
        <v>44498</v>
      </c>
      <c r="B12" s="3" t="s">
        <v>49</v>
      </c>
      <c r="C12" s="3" t="s">
        <v>50</v>
      </c>
      <c r="D12" s="3" t="s">
        <v>9</v>
      </c>
      <c r="E12" s="3" t="s">
        <v>12</v>
      </c>
      <c r="F12" s="18">
        <v>3.04</v>
      </c>
      <c r="G12" s="19">
        <v>9.1670000000000001E-2</v>
      </c>
      <c r="H12" s="18">
        <v>183.34</v>
      </c>
      <c r="I12" s="18">
        <v>557.35400000000004</v>
      </c>
      <c r="J12" s="3" t="s">
        <v>57</v>
      </c>
      <c r="K12" s="3" t="s">
        <v>58</v>
      </c>
      <c r="L12" s="1" t="s">
        <v>31</v>
      </c>
      <c r="N12" s="7"/>
      <c r="O12" s="7"/>
    </row>
    <row r="13" spans="1:15" ht="15" outlineLevel="1" x14ac:dyDescent="0.25">
      <c r="A13" s="20"/>
      <c r="B13" s="3"/>
      <c r="C13" s="3"/>
      <c r="D13" s="8" t="s">
        <v>20</v>
      </c>
      <c r="E13" s="3"/>
      <c r="F13" s="21"/>
      <c r="G13" s="22"/>
      <c r="H13" s="21"/>
      <c r="I13" s="21">
        <f>SUBTOTAL(9,I7:I12)</f>
        <v>3321.6890000000003</v>
      </c>
      <c r="J13" s="3"/>
      <c r="K13" s="3"/>
      <c r="N13" s="7"/>
      <c r="O13" s="7"/>
    </row>
    <row r="14" spans="1:15" ht="15" outlineLevel="2" x14ac:dyDescent="0.25">
      <c r="A14" s="4"/>
      <c r="B14" s="3"/>
      <c r="C14" s="3"/>
      <c r="D14" s="3" t="s">
        <v>14</v>
      </c>
      <c r="E14" s="13" t="s">
        <v>15</v>
      </c>
      <c r="F14" s="5">
        <v>0</v>
      </c>
      <c r="G14" s="6"/>
      <c r="H14" s="5"/>
      <c r="I14" s="5">
        <v>0</v>
      </c>
      <c r="J14" s="3"/>
      <c r="K14" s="3"/>
      <c r="N14" s="7"/>
      <c r="O14" s="7"/>
    </row>
    <row r="15" spans="1:15" ht="15" outlineLevel="1" x14ac:dyDescent="0.25">
      <c r="A15" s="4"/>
      <c r="B15" s="3"/>
      <c r="C15" s="3"/>
      <c r="D15" s="8" t="s">
        <v>18</v>
      </c>
      <c r="E15" s="13"/>
      <c r="F15" s="5"/>
      <c r="G15" s="6"/>
      <c r="H15" s="5"/>
      <c r="I15" s="5">
        <f>SUBTOTAL(9,I14:I14)</f>
        <v>0</v>
      </c>
      <c r="J15" s="3"/>
      <c r="K15" s="3"/>
      <c r="N15" s="7"/>
      <c r="O15" s="7"/>
    </row>
    <row r="16" spans="1:15" ht="15" outlineLevel="2" x14ac:dyDescent="0.25">
      <c r="A16" s="4"/>
      <c r="B16" s="3"/>
      <c r="C16" s="3"/>
      <c r="D16" s="13" t="s">
        <v>32</v>
      </c>
      <c r="E16" s="13" t="s">
        <v>33</v>
      </c>
      <c r="F16" s="5">
        <v>0</v>
      </c>
      <c r="G16" s="6"/>
      <c r="H16" s="5"/>
      <c r="I16" s="5">
        <v>0</v>
      </c>
      <c r="J16" s="3"/>
      <c r="K16" s="3"/>
      <c r="N16" s="7"/>
      <c r="O16" s="7"/>
    </row>
    <row r="17" spans="1:15" ht="15" outlineLevel="1" x14ac:dyDescent="0.25">
      <c r="A17" s="4"/>
      <c r="B17" s="3"/>
      <c r="C17" s="3"/>
      <c r="D17" s="24" t="s">
        <v>34</v>
      </c>
      <c r="E17" s="13"/>
      <c r="F17" s="5"/>
      <c r="G17" s="6"/>
      <c r="H17" s="5"/>
      <c r="I17" s="5">
        <f>SUBTOTAL(9,I16:I16)</f>
        <v>0</v>
      </c>
      <c r="J17" s="3"/>
      <c r="K17" s="3"/>
      <c r="N17" s="7"/>
      <c r="O17" s="7"/>
    </row>
    <row r="18" spans="1:15" ht="15" outlineLevel="2" x14ac:dyDescent="0.25">
      <c r="A18" s="4"/>
      <c r="B18" s="3"/>
      <c r="C18" s="3"/>
      <c r="D18" s="3" t="s">
        <v>16</v>
      </c>
      <c r="E18" s="3" t="s">
        <v>17</v>
      </c>
      <c r="F18" s="5">
        <v>0</v>
      </c>
      <c r="G18" s="6"/>
      <c r="H18" s="5"/>
      <c r="I18" s="5">
        <v>0</v>
      </c>
      <c r="J18" s="3"/>
      <c r="K18" s="3"/>
    </row>
    <row r="19" spans="1:15" ht="15" outlineLevel="1" x14ac:dyDescent="0.25">
      <c r="A19" s="4"/>
      <c r="B19" s="3"/>
      <c r="C19" s="3"/>
      <c r="D19" s="8" t="s">
        <v>21</v>
      </c>
      <c r="E19" s="3"/>
      <c r="F19" s="5"/>
      <c r="G19" s="6"/>
      <c r="H19" s="5"/>
      <c r="I19" s="5">
        <f>SUBTOTAL(9,I18:I18)</f>
        <v>0</v>
      </c>
      <c r="J19" s="3"/>
      <c r="K19" s="3"/>
    </row>
    <row r="20" spans="1:15" ht="15" outlineLevel="2" x14ac:dyDescent="0.25">
      <c r="A20" s="9"/>
      <c r="B20" s="11"/>
      <c r="C20" s="3"/>
      <c r="D20" s="3" t="s">
        <v>10</v>
      </c>
      <c r="E20" s="3" t="s">
        <v>13</v>
      </c>
      <c r="F20" s="10">
        <v>0</v>
      </c>
      <c r="G20" s="12"/>
      <c r="H20" s="10"/>
      <c r="I20" s="10">
        <v>0</v>
      </c>
      <c r="J20" s="3"/>
      <c r="K20" s="3"/>
      <c r="N20" s="7"/>
    </row>
    <row r="21" spans="1:15" ht="15" outlineLevel="1" x14ac:dyDescent="0.25">
      <c r="A21" s="20"/>
      <c r="B21" s="11"/>
      <c r="C21" s="3"/>
      <c r="D21" s="8" t="s">
        <v>22</v>
      </c>
      <c r="E21" s="3"/>
      <c r="F21" s="21"/>
      <c r="G21" s="22"/>
      <c r="H21" s="21"/>
      <c r="I21" s="21">
        <f>SUBTOTAL(9,I20:I20)</f>
        <v>0</v>
      </c>
      <c r="J21" s="3"/>
      <c r="K21" s="3"/>
      <c r="N21" s="7"/>
    </row>
    <row r="22" spans="1:15" ht="15" x14ac:dyDescent="0.25">
      <c r="A22" s="20"/>
      <c r="B22" s="11"/>
      <c r="C22" s="3"/>
      <c r="D22" s="8" t="s">
        <v>23</v>
      </c>
      <c r="E22" s="3"/>
      <c r="F22" s="21"/>
      <c r="G22" s="22"/>
      <c r="H22" s="21"/>
      <c r="I22" s="21">
        <f>SUBTOTAL(9,I2:I20)</f>
        <v>4795.1930000000002</v>
      </c>
      <c r="J22" s="3"/>
      <c r="K22" s="3"/>
      <c r="N22" s="7"/>
    </row>
  </sheetData>
  <sortState xmlns:xlrd2="http://schemas.microsoft.com/office/spreadsheetml/2017/richdata2" ref="A2:K18">
    <sortCondition ref="E2:E18"/>
    <sortCondition ref="B2:B18"/>
  </sortState>
  <pageMargins left="0.7" right="0.7" top="0.75" bottom="0.75" header="0.3" footer="0.3"/>
  <pageSetup orientation="portrait" verticalDpi="0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Bray</dc:creator>
  <cp:lastModifiedBy>Todd Bray</cp:lastModifiedBy>
  <cp:lastPrinted>2021-09-07T22:28:25Z</cp:lastPrinted>
  <dcterms:created xsi:type="dcterms:W3CDTF">2019-11-06T23:33:06Z</dcterms:created>
  <dcterms:modified xsi:type="dcterms:W3CDTF">2021-11-04T23:07:50Z</dcterms:modified>
</cp:coreProperties>
</file>